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mayo 2023" sheetId="1" r:id="rId1"/>
  </sheets>
  <definedNames>
    <definedName name="_xlnm.Print_Area" localSheetId="0">'mayo 2023'!$A$1:$K$113</definedName>
    <definedName name="_xlnm.Print_Titles" localSheetId="0">'mayo 2023'!$1:$5</definedName>
  </definedNames>
  <calcPr calcId="144525"/>
</workbook>
</file>

<file path=xl/calcChain.xml><?xml version="1.0" encoding="utf-8"?>
<calcChain xmlns="http://schemas.openxmlformats.org/spreadsheetml/2006/main">
  <c r="E104" i="1" l="1"/>
  <c r="E89" i="1"/>
  <c r="E32" i="1"/>
  <c r="E105" i="1" s="1"/>
  <c r="A8" i="1"/>
  <c r="A9" i="1" s="1"/>
  <c r="G4" i="1"/>
</calcChain>
</file>

<file path=xl/sharedStrings.xml><?xml version="1.0" encoding="utf-8"?>
<sst xmlns="http://schemas.openxmlformats.org/spreadsheetml/2006/main" count="367" uniqueCount="189">
  <si>
    <t>CONTRALORIA GENERAL DE LA REPUBLICA</t>
  </si>
  <si>
    <t>DIRECCION UNIDADES DE AUDITORIA INTERNA GUBERNAMENTAL</t>
  </si>
  <si>
    <t>Relacion  de Cuentas por Pagar al  31 de Abril  2023</t>
  </si>
  <si>
    <t>UNIDAD :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</si>
  <si>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</si>
  <si>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</si>
  <si>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</si>
  <si>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</si>
  <si>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</si>
  <si>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</si>
  <si>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</si>
  <si>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</si>
  <si>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</si>
  <si>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</si>
  <si>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</si>
  <si>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>FLORISTERÍA ROSA INES</t>
  </si>
  <si>
    <t>5 OFRENDAS FLORALES</t>
  </si>
  <si>
    <t>30 DÍAS</t>
  </si>
  <si>
    <t>A010010011500003383</t>
  </si>
  <si>
    <t>VIP CATERING GOURMET, SRL</t>
  </si>
  <si>
    <t>BOCADILLOS DE LA ASAMBLEA ORDINARIA ID.</t>
  </si>
  <si>
    <t>A010010011500000113</t>
  </si>
  <si>
    <t>TECNOTEC EIRL</t>
  </si>
  <si>
    <t>REPARACIÓN DE LA PLANTA ELECTRICA ONAM</t>
  </si>
  <si>
    <t>A010010011500002370</t>
  </si>
  <si>
    <t>GRAFICA WILLIAN, SRL</t>
  </si>
  <si>
    <t>IMPRESIÓN DE RECORDATORIOS DEL DIA DE DUARTE</t>
  </si>
  <si>
    <t>B1500000024</t>
  </si>
  <si>
    <t>EXCELENCIAS Y EVENTOS, SRL</t>
  </si>
  <si>
    <t>ALQUILERES PARA LA ASAMBLEA ORDINARIA</t>
  </si>
  <si>
    <t>B1500000031</t>
  </si>
  <si>
    <t>B1500002487</t>
  </si>
  <si>
    <t xml:space="preserve">PUBLICACIONES AHORA, S.A. </t>
  </si>
  <si>
    <t>RENOVACIÓN PERIODICO EL NACIONAL  2022.</t>
  </si>
  <si>
    <t>B1500002488</t>
  </si>
  <si>
    <t>B1500002589</t>
  </si>
  <si>
    <t>RENOVACIÓN PERIODICO EL NACIONAL  ENERO  2022.</t>
  </si>
  <si>
    <t>B1500004654</t>
  </si>
  <si>
    <t>EDITORA HOY, S.A.S.</t>
  </si>
  <si>
    <t>RENOVACIÓN PERIODICO HOY, ENERO  2022.</t>
  </si>
  <si>
    <t>B1500001588</t>
  </si>
  <si>
    <t>INSTITUTO POSTAL DOMINICANO</t>
  </si>
  <si>
    <t xml:space="preserve">ENVIO REVISTAS E IDEARIOS DUARTIANOS AL INTERIOR DEL PAÍS. </t>
  </si>
  <si>
    <t>B1500042054</t>
  </si>
  <si>
    <t>BANRESERVAS</t>
  </si>
  <si>
    <t>RENTA ESPACIO DE PARQUEO MES DE MARZO, 2022.</t>
  </si>
  <si>
    <t>B1500042653</t>
  </si>
  <si>
    <t>RENTA ESPACIO DE PARQUEO MES DE ABRIL, 2022.</t>
  </si>
  <si>
    <t>B1500001680</t>
  </si>
  <si>
    <t xml:space="preserve">INPOSDOM </t>
  </si>
  <si>
    <t>ENVIO DE PAQUETES AL INTERIOR.</t>
  </si>
  <si>
    <t>B1500000501</t>
  </si>
  <si>
    <t xml:space="preserve">CRISFLOR FLORISTERIA, S.R.L. </t>
  </si>
  <si>
    <t>CORONAS FLORALES AL INTERIOR DEL PAIS.</t>
  </si>
  <si>
    <t>B1500000502</t>
  </si>
  <si>
    <t>B1500000503</t>
  </si>
  <si>
    <t>CORONAS FUNEBRES</t>
  </si>
  <si>
    <t>B1500000508</t>
  </si>
  <si>
    <t>CORONAS FLORALES ACTOS PATRIOTICOS.</t>
  </si>
  <si>
    <t>B1500043090</t>
  </si>
  <si>
    <t xml:space="preserve">BANRESERVAS </t>
  </si>
  <si>
    <t>RENTA ESPACIO DE PARQUEO MES DE MAYO, 2022.</t>
  </si>
  <si>
    <t>B1500043625</t>
  </si>
  <si>
    <t>RENTA ESPACIO DE PARQUEO MES DE JUNIO  , 2022.</t>
  </si>
  <si>
    <t>B1500000514</t>
  </si>
  <si>
    <t>B1500044555</t>
  </si>
  <si>
    <t>RENTA ESPACIO DE PARQUEO MES DE JULIO  , 2022.</t>
  </si>
  <si>
    <t>B1500000521</t>
  </si>
  <si>
    <t>B1500000536</t>
  </si>
  <si>
    <t>B1500002339</t>
  </si>
  <si>
    <t xml:space="preserve">     SERVICIOS E INSTALACIONES TÉCNICAS, S.R.L. </t>
  </si>
  <si>
    <t>SERVICIO DE MANTENIMIENTO ELEVADOR,JULIO 2022</t>
  </si>
  <si>
    <t>TOTAL RD$</t>
  </si>
  <si>
    <t xml:space="preserve">                                                                                                                    61 - 90 DÍAS</t>
  </si>
  <si>
    <t>61-90 DIAS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</si>
  <si>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</si>
  <si>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</si>
  <si>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</si>
  <si>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</si>
  <si>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</si>
  <si>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 xml:space="preserve">RENIEVE SOLUCIONES DE INGENIERIA, E.I.R.L. </t>
  </si>
  <si>
    <t>CORONAS FLORALES, AL INTERIOR DEL PAIS.</t>
  </si>
  <si>
    <t>B1500000537</t>
  </si>
  <si>
    <t>B1500000564</t>
  </si>
  <si>
    <t>CORONAS FLORALES AL INTERIOR DEL PAIS, ACTOS PATRIOTICOS.</t>
  </si>
  <si>
    <t>B1500002023</t>
  </si>
  <si>
    <t xml:space="preserve">PA CATERING </t>
  </si>
  <si>
    <t>SERVICIO DE BOCADILLOS PARA ACTIVIDADES.</t>
  </si>
  <si>
    <t>B1500001847</t>
  </si>
  <si>
    <t>IMPOSDOM</t>
  </si>
  <si>
    <t>ENVIO DE PAQUETES AL INTERIOR DEL PAIS.</t>
  </si>
  <si>
    <t>B1500001147</t>
  </si>
  <si>
    <t xml:space="preserve">VIMARTE PUBLICIDAD, E.I.R.L. </t>
  </si>
  <si>
    <t>BANNER IMPRESO DE PUBLICIDAD.</t>
  </si>
  <si>
    <t>B1500037681</t>
  </si>
  <si>
    <t>AGUA CRYSTAL</t>
  </si>
  <si>
    <t>ADQUISICIÓN  BOTELLONES DE AGUA POTABLE.</t>
  </si>
  <si>
    <t>B1500001753</t>
  </si>
  <si>
    <t>B1500001859</t>
  </si>
  <si>
    <t>B1500038127</t>
  </si>
  <si>
    <t>B1500038526</t>
  </si>
  <si>
    <t>B1500038864</t>
  </si>
  <si>
    <t>B1500038953</t>
  </si>
  <si>
    <t>B1500001844</t>
  </si>
  <si>
    <t>B1500001854</t>
  </si>
  <si>
    <t>B1500001855</t>
  </si>
  <si>
    <t>B1500001652</t>
  </si>
  <si>
    <t>JARDIN ILUSIONES SRL</t>
  </si>
  <si>
    <t>OFRENDAS FLORALES PARA EL INTERIOR DEL PAIS</t>
  </si>
  <si>
    <t xml:space="preserve">     31/03/2023</t>
  </si>
  <si>
    <t>B1500001653</t>
  </si>
  <si>
    <t>OFRENDAS FLORALES PARA SANTO DOMINGO</t>
  </si>
  <si>
    <t>B1500001654</t>
  </si>
  <si>
    <t>B1500002798</t>
  </si>
  <si>
    <t xml:space="preserve">PA CATERING, S.R.L. </t>
  </si>
  <si>
    <t>B1500000670</t>
  </si>
  <si>
    <t>CORONAS FLORALES, SANTO DOMINGO.</t>
  </si>
  <si>
    <t>B1500000019</t>
  </si>
  <si>
    <t>BATUTA BY PABLO POLANCO SRL</t>
  </si>
  <si>
    <t>ALQUILER DE AMPLIFICADOR,LUCES Y TRUSS PARA CONCIERTO</t>
  </si>
  <si>
    <t>B1500001884</t>
  </si>
  <si>
    <t>ENVIO DE PAQUETES AL EXTERIOR DEL PAIS.</t>
  </si>
  <si>
    <t>B1500001280</t>
  </si>
  <si>
    <t>TSHIRT CON LOGO DE ACTIVIDAD INSTITUCIONAL</t>
  </si>
  <si>
    <t>B1500001716</t>
  </si>
  <si>
    <t xml:space="preserve">OFRENDA FLORALES PARA EL INTERIOR </t>
  </si>
  <si>
    <t>B1500002849</t>
  </si>
  <si>
    <t>PA CATHERING. S.R.L</t>
  </si>
  <si>
    <t>SERVICIO DE BOCADILLOS PARA ACTIVIDADES PATRIAS.</t>
  </si>
  <si>
    <t>B1500000304</t>
  </si>
  <si>
    <t>FUMIPLAG</t>
  </si>
  <si>
    <t>SERVICIO FUMIGACION,APLICACIÓN DE PASTILLAS DESINFECTANTES-CISTERNA</t>
  </si>
  <si>
    <t>B1500000315</t>
  </si>
  <si>
    <t>SERVICIO FUMIGACION , ENERO 2023</t>
  </si>
  <si>
    <t>B1500000253</t>
  </si>
  <si>
    <t>ATARAZANA RESTAURANT</t>
  </si>
  <si>
    <t>ACTIVIDAD REALIZADA PARA EL DIA DE LA SECRETARIA</t>
  </si>
  <si>
    <t>B1500000738</t>
  </si>
  <si>
    <t>MARKET DINAMIC SOLUTIONS SRL</t>
  </si>
  <si>
    <t>EMBALAJE DE BUSTOS AL EXTERIOR DEL PAIS</t>
  </si>
  <si>
    <t>B1500000737</t>
  </si>
  <si>
    <t xml:space="preserve">     31/04/2023</t>
  </si>
  <si>
    <t>B1500001772</t>
  </si>
  <si>
    <t>B1500001774</t>
  </si>
  <si>
    <t>B1500001775</t>
  </si>
  <si>
    <t>B1500001743</t>
  </si>
  <si>
    <t>B1500001748</t>
  </si>
  <si>
    <t>0-30 DIAS</t>
  </si>
  <si>
    <t>B1500001715</t>
  </si>
  <si>
    <t>OFRENDA FLORALES PARA SANTO DOMINGO</t>
  </si>
  <si>
    <t>B1500040890</t>
  </si>
  <si>
    <t>AGUA CRISTAL</t>
  </si>
  <si>
    <t>30 BOTELLONES DE AGUA PURIFICADA</t>
  </si>
  <si>
    <t>B1500000171</t>
  </si>
  <si>
    <t>JULIO MANUEL RODRIGUEZ GRULLON</t>
  </si>
  <si>
    <t>SERVICIO DE INVESTIGACION, ABRIL 2023</t>
  </si>
  <si>
    <t>B1500000010</t>
  </si>
  <si>
    <t>RMS RODOLFO MULTISERVISES.EIRL</t>
  </si>
  <si>
    <t>VENTILADOR UNIDAD DE A/A MUSEO, 36,000.BTU</t>
  </si>
  <si>
    <t>B1500000009</t>
  </si>
  <si>
    <t>SERVICIO MANTENIMIENTO UNIDAD AIRE ACONDICIONADO</t>
  </si>
  <si>
    <t>RESOLUCION TECNICA ALDASO</t>
  </si>
  <si>
    <t>REPARACION DE MECANISMO DE TRACCION COPIADORA</t>
  </si>
  <si>
    <t>B1500000880</t>
  </si>
  <si>
    <t>PADRON OFFICE SUPPLY,SRL</t>
  </si>
  <si>
    <t>SUMINISTROS DE OFICINA, 1 ER. TRIMESTRE</t>
  </si>
  <si>
    <t>B1500000279</t>
  </si>
  <si>
    <t>UVRO SOLUCIONES EMPRESARIALES</t>
  </si>
  <si>
    <t>SERVICIO ALQUILER DE AUTOBUS 58 PASAJEROS</t>
  </si>
  <si>
    <t>B1500000201</t>
  </si>
  <si>
    <t>MADHER SRL</t>
  </si>
  <si>
    <t>SERVICIO PUBLICIDAD EN REDES SOCIALES,MARHA PATRIOTICA SPM</t>
  </si>
  <si>
    <t>B1500002919</t>
  </si>
  <si>
    <t>PA. CATERING</t>
  </si>
  <si>
    <t>3 GALONES DE JUGO</t>
  </si>
  <si>
    <t>B1500001009</t>
  </si>
  <si>
    <t>GRAFICA WILLIAN,SRL</t>
  </si>
  <si>
    <t>IMPRESIÓN DE MATERIALES DIDACTICOS Y DUARTIANOS</t>
  </si>
  <si>
    <t>B1500001017</t>
  </si>
  <si>
    <t xml:space="preserve">ADQUISICION PANCARTAS Y FLYERS PARA MARCHA PATRIOTICA SPM </t>
  </si>
  <si>
    <t>B1500001878</t>
  </si>
  <si>
    <t>TOTAL  CUENTAS POR PAGAR RD$</t>
  </si>
  <si>
    <t xml:space="preserve"> </t>
  </si>
  <si>
    <t>Jose Pilia Moreno Duarte</t>
  </si>
  <si>
    <t>Licda. Marisela Ventura Santana</t>
  </si>
  <si>
    <t>ENC. DIV. FINANCIERA</t>
  </si>
  <si>
    <t xml:space="preserve">                 </t>
  </si>
  <si>
    <t xml:space="preserve">CONTADORA </t>
  </si>
  <si>
    <t xml:space="preserve">                                              INSTITUTO DUARTIANO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</si>
</sst>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6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sz val="10"/>
      <name val="Lucida Handwriting"/>
      <family val="4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43" fontId="9" fillId="0" borderId="9" xfId="1" applyNumberFormat="1" applyFont="1" applyBorder="1"/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/>
    <xf numFmtId="0" fontId="9" fillId="0" borderId="10" xfId="0" applyFont="1" applyBorder="1"/>
    <xf numFmtId="0" fontId="11" fillId="0" borderId="0" xfId="0" applyFont="1" applyBorder="1"/>
    <xf numFmtId="0" fontId="11" fillId="0" borderId="0" xfId="0" applyFont="1"/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43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1" xfId="0" applyNumberFormat="1" applyFont="1" applyBorder="1"/>
    <xf numFmtId="0" fontId="9" fillId="0" borderId="12" xfId="0" applyFont="1" applyBorder="1"/>
    <xf numFmtId="43" fontId="11" fillId="0" borderId="0" xfId="0" applyNumberFormat="1" applyFont="1"/>
    <xf numFmtId="43" fontId="9" fillId="0" borderId="9" xfId="0" applyNumberFormat="1" applyFont="1" applyBorder="1"/>
    <xf numFmtId="43" fontId="9" fillId="0" borderId="13" xfId="0" applyNumberFormat="1" applyFont="1" applyBorder="1"/>
    <xf numFmtId="0" fontId="9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9" fontId="9" fillId="0" borderId="13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43" fontId="9" fillId="0" borderId="13" xfId="0" applyNumberFormat="1" applyFont="1" applyBorder="1" applyAlignment="1">
      <alignment vertical="center"/>
    </xf>
    <xf numFmtId="14" fontId="9" fillId="0" borderId="13" xfId="0" applyNumberFormat="1" applyFont="1" applyBorder="1" applyAlignment="1">
      <alignment horizontal="right" vertical="center"/>
    </xf>
    <xf numFmtId="14" fontId="9" fillId="0" borderId="13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12" fillId="0" borderId="0" xfId="0" applyFont="1"/>
    <xf numFmtId="0" fontId="12" fillId="0" borderId="8" xfId="0" applyFont="1" applyBorder="1" applyAlignment="1">
      <alignment horizontal="center"/>
    </xf>
    <xf numFmtId="43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43" fontId="12" fillId="0" borderId="0" xfId="0" applyNumberFormat="1" applyFont="1"/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12" fillId="0" borderId="9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2" fillId="0" borderId="0" xfId="0" applyFont="1" applyBorder="1"/>
    <xf numFmtId="0" fontId="11" fillId="0" borderId="18" xfId="0" applyFont="1" applyBorder="1"/>
    <xf numFmtId="0" fontId="11" fillId="0" borderId="9" xfId="0" applyFont="1" applyBorder="1"/>
    <xf numFmtId="0" fontId="9" fillId="0" borderId="9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right" vertical="center"/>
    </xf>
    <xf numFmtId="43" fontId="7" fillId="5" borderId="2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3" fontId="7" fillId="6" borderId="23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166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49" fontId="9" fillId="4" borderId="13" xfId="0" applyNumberFormat="1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/>
    </xf>
    <xf numFmtId="43" fontId="9" fillId="4" borderId="11" xfId="0" applyNumberFormat="1" applyFont="1" applyFill="1" applyBorder="1" applyAlignment="1">
      <alignment vertical="center"/>
    </xf>
    <xf numFmtId="14" fontId="9" fillId="4" borderId="11" xfId="0" applyNumberFormat="1" applyFont="1" applyFill="1" applyBorder="1" applyAlignment="1">
      <alignment horizontal="right" vertical="center"/>
    </xf>
    <xf numFmtId="14" fontId="9" fillId="0" borderId="13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" fontId="12" fillId="0" borderId="0" xfId="0" applyNumberFormat="1" applyFont="1"/>
    <xf numFmtId="0" fontId="7" fillId="6" borderId="16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43" fontId="9" fillId="0" borderId="11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right" vertical="center"/>
    </xf>
    <xf numFmtId="0" fontId="7" fillId="6" borderId="25" xfId="0" applyFont="1" applyFill="1" applyBorder="1" applyAlignment="1">
      <alignment horizontal="center" vertical="center"/>
    </xf>
    <xf numFmtId="49" fontId="9" fillId="0" borderId="2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center"/>
    </xf>
    <xf numFmtId="0" fontId="7" fillId="6" borderId="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/>
    <xf numFmtId="4" fontId="0" fillId="0" borderId="9" xfId="0" applyNumberFormat="1" applyBorder="1"/>
    <xf numFmtId="14" fontId="0" fillId="0" borderId="9" xfId="0" applyNumberFormat="1" applyBorder="1"/>
    <xf numFmtId="0" fontId="4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43" fontId="7" fillId="2" borderId="2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2" borderId="28" xfId="0" applyFont="1" applyFill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view="pageBreakPreview" zoomScaleNormal="100" zoomScaleSheetLayoutView="100" workbookViewId="0">
      <selection sqref="A1:I1"/>
    </sheetView>
  </sheetViews>
  <sheetFormatPr baseColWidth="10" defaultRowHeight="15" x14ac:dyDescent="0.25"/>
  <cols>
    <col min="1" max="1" width="5.5703125" style="120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0.140625" customWidth="1"/>
  </cols>
  <sheetData>
    <row r="1" spans="1:11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3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1" ht="24" customHeight="1" thickBot="1" x14ac:dyDescent="0.4">
      <c r="A4" s="3" t="s">
        <v>3</v>
      </c>
      <c r="B4" s="4"/>
      <c r="C4" s="5" t="s">
        <v>188</v>
      </c>
      <c r="D4" s="6"/>
      <c r="E4" s="6"/>
      <c r="F4" s="7" t="s">
        <v>4</v>
      </c>
      <c r="G4" s="8">
        <f ca="1">NOW()</f>
        <v>45058.413368055553</v>
      </c>
      <c r="H4" s="8"/>
      <c r="I4" s="9"/>
    </row>
    <row r="5" spans="1:11" s="13" customFormat="1" ht="27.75" customHeight="1" thickBot="1" x14ac:dyDescent="0.25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2" t="s">
        <v>13</v>
      </c>
    </row>
    <row r="6" spans="1:11" s="13" customFormat="1" ht="11.25" customHeight="1" thickTop="1" x14ac:dyDescent="0.2">
      <c r="A6" s="14" t="s">
        <v>14</v>
      </c>
      <c r="B6" s="15"/>
      <c r="C6" s="15"/>
      <c r="D6" s="15"/>
      <c r="E6" s="16"/>
      <c r="F6" s="16"/>
      <c r="G6" s="16"/>
      <c r="H6" s="16"/>
      <c r="I6" s="17"/>
    </row>
    <row r="7" spans="1:11" s="26" customFormat="1" ht="11.25" customHeight="1" x14ac:dyDescent="0.25">
      <c r="A7" s="18">
        <v>1</v>
      </c>
      <c r="B7" s="19">
        <v>1895383</v>
      </c>
      <c r="C7" s="20" t="s">
        <v>15</v>
      </c>
      <c r="D7" s="20" t="s">
        <v>16</v>
      </c>
      <c r="E7" s="21">
        <v>26250</v>
      </c>
      <c r="F7" s="22" t="s">
        <v>17</v>
      </c>
      <c r="G7" s="23">
        <v>41749</v>
      </c>
      <c r="H7" s="23">
        <v>41749</v>
      </c>
      <c r="I7" s="24"/>
      <c r="J7" s="25"/>
    </row>
    <row r="8" spans="1:11" s="26" customFormat="1" ht="12.95" customHeight="1" x14ac:dyDescent="0.25">
      <c r="A8" s="18">
        <f>A7+1</f>
        <v>2</v>
      </c>
      <c r="B8" s="27" t="s">
        <v>18</v>
      </c>
      <c r="C8" s="28" t="s">
        <v>19</v>
      </c>
      <c r="D8" s="28" t="s">
        <v>20</v>
      </c>
      <c r="E8" s="29">
        <v>10089</v>
      </c>
      <c r="F8" s="30" t="s">
        <v>17</v>
      </c>
      <c r="G8" s="31">
        <v>42343</v>
      </c>
      <c r="H8" s="31"/>
      <c r="I8" s="32"/>
      <c r="J8" s="33"/>
    </row>
    <row r="9" spans="1:11" s="26" customFormat="1" ht="12.95" customHeight="1" x14ac:dyDescent="0.25">
      <c r="A9" s="18">
        <f t="shared" ref="A9" si="0">A8+1</f>
        <v>3</v>
      </c>
      <c r="B9" s="19" t="s">
        <v>21</v>
      </c>
      <c r="C9" s="28" t="s">
        <v>22</v>
      </c>
      <c r="D9" s="28" t="s">
        <v>23</v>
      </c>
      <c r="E9" s="34">
        <v>4130</v>
      </c>
      <c r="F9" s="22" t="s">
        <v>17</v>
      </c>
      <c r="G9" s="23">
        <v>42423</v>
      </c>
      <c r="H9" s="31"/>
      <c r="I9" s="32"/>
    </row>
    <row r="10" spans="1:11" s="26" customFormat="1" ht="12.95" customHeight="1" x14ac:dyDescent="0.25">
      <c r="A10" s="18">
        <v>4</v>
      </c>
      <c r="B10" s="19" t="s">
        <v>24</v>
      </c>
      <c r="C10" s="28" t="s">
        <v>25</v>
      </c>
      <c r="D10" s="28" t="s">
        <v>26</v>
      </c>
      <c r="E10" s="35">
        <v>2344</v>
      </c>
      <c r="F10" s="22" t="s">
        <v>17</v>
      </c>
      <c r="G10" s="31">
        <v>42450</v>
      </c>
      <c r="H10" s="31">
        <v>42450</v>
      </c>
      <c r="I10" s="32"/>
    </row>
    <row r="11" spans="1:11" s="26" customFormat="1" ht="12.95" customHeight="1" x14ac:dyDescent="0.25">
      <c r="A11" s="18">
        <v>5</v>
      </c>
      <c r="B11" s="19" t="s">
        <v>27</v>
      </c>
      <c r="C11" s="20" t="s">
        <v>28</v>
      </c>
      <c r="D11" s="28" t="s">
        <v>29</v>
      </c>
      <c r="E11" s="35">
        <v>4189</v>
      </c>
      <c r="F11" s="36" t="s">
        <v>17</v>
      </c>
      <c r="G11" s="31">
        <v>43446</v>
      </c>
      <c r="H11" s="31">
        <v>43446</v>
      </c>
      <c r="I11" s="32"/>
    </row>
    <row r="12" spans="1:11" s="26" customFormat="1" ht="12.95" customHeight="1" x14ac:dyDescent="0.25">
      <c r="A12" s="18">
        <v>6</v>
      </c>
      <c r="B12" s="19" t="s">
        <v>30</v>
      </c>
      <c r="C12" s="20" t="s">
        <v>28</v>
      </c>
      <c r="D12" s="28" t="s">
        <v>29</v>
      </c>
      <c r="E12" s="35">
        <v>4189</v>
      </c>
      <c r="F12" s="22" t="s">
        <v>17</v>
      </c>
      <c r="G12" s="31">
        <v>43525</v>
      </c>
      <c r="H12" s="31">
        <v>43528</v>
      </c>
      <c r="I12" s="32"/>
      <c r="J12" s="33"/>
    </row>
    <row r="13" spans="1:11" s="26" customFormat="1" x14ac:dyDescent="0.25">
      <c r="A13" s="37">
        <v>7</v>
      </c>
      <c r="B13" s="38" t="s">
        <v>31</v>
      </c>
      <c r="C13" s="39" t="s">
        <v>32</v>
      </c>
      <c r="D13" s="40" t="s">
        <v>33</v>
      </c>
      <c r="E13" s="41">
        <v>3925</v>
      </c>
      <c r="F13" s="22" t="s">
        <v>17</v>
      </c>
      <c r="G13" s="42">
        <v>44207</v>
      </c>
      <c r="H13" s="43">
        <v>44529</v>
      </c>
      <c r="I13" s="44"/>
      <c r="J13" s="45"/>
      <c r="K13" s="45"/>
    </row>
    <row r="14" spans="1:11" s="26" customFormat="1" x14ac:dyDescent="0.25">
      <c r="A14" s="46">
        <v>8</v>
      </c>
      <c r="B14" s="38" t="s">
        <v>34</v>
      </c>
      <c r="C14" s="39" t="s">
        <v>32</v>
      </c>
      <c r="D14" s="40" t="s">
        <v>33</v>
      </c>
      <c r="E14" s="47">
        <v>3925</v>
      </c>
      <c r="F14" s="22" t="s">
        <v>17</v>
      </c>
      <c r="G14" s="48">
        <v>44572</v>
      </c>
      <c r="H14" s="49">
        <v>44530</v>
      </c>
      <c r="I14" s="50"/>
      <c r="J14" s="45"/>
      <c r="K14" s="45"/>
    </row>
    <row r="15" spans="1:11" s="26" customFormat="1" x14ac:dyDescent="0.25">
      <c r="A15" s="46">
        <v>9</v>
      </c>
      <c r="B15" s="38" t="s">
        <v>35</v>
      </c>
      <c r="C15" s="39" t="s">
        <v>32</v>
      </c>
      <c r="D15" s="40" t="s">
        <v>36</v>
      </c>
      <c r="E15" s="47">
        <v>3925</v>
      </c>
      <c r="F15" s="36" t="s">
        <v>17</v>
      </c>
      <c r="G15" s="48">
        <v>44572</v>
      </c>
      <c r="H15" s="49">
        <v>44580</v>
      </c>
      <c r="I15" s="50"/>
      <c r="J15" s="51"/>
      <c r="K15" s="45"/>
    </row>
    <row r="16" spans="1:11" s="26" customFormat="1" x14ac:dyDescent="0.25">
      <c r="A16" s="46">
        <v>10</v>
      </c>
      <c r="B16" s="38" t="s">
        <v>37</v>
      </c>
      <c r="C16" s="52" t="s">
        <v>38</v>
      </c>
      <c r="D16" s="53" t="s">
        <v>39</v>
      </c>
      <c r="E16" s="47">
        <v>3250</v>
      </c>
      <c r="F16" s="36" t="s">
        <v>17</v>
      </c>
      <c r="G16" s="48">
        <v>44572</v>
      </c>
      <c r="H16" s="49">
        <v>44580</v>
      </c>
      <c r="I16" s="50"/>
      <c r="J16" s="45"/>
      <c r="K16" s="45"/>
    </row>
    <row r="17" spans="1:12" s="26" customFormat="1" ht="14.25" customHeight="1" x14ac:dyDescent="0.25">
      <c r="A17" s="46">
        <v>11</v>
      </c>
      <c r="B17" s="38" t="s">
        <v>40</v>
      </c>
      <c r="C17" s="52" t="s">
        <v>41</v>
      </c>
      <c r="D17" s="53" t="s">
        <v>42</v>
      </c>
      <c r="E17" s="47">
        <v>725</v>
      </c>
      <c r="F17" s="36" t="s">
        <v>17</v>
      </c>
      <c r="G17" s="48">
        <v>44656</v>
      </c>
      <c r="H17" s="48">
        <v>44678</v>
      </c>
      <c r="I17" s="50"/>
      <c r="J17" s="45"/>
      <c r="K17" s="45"/>
    </row>
    <row r="18" spans="1:12" s="26" customFormat="1" ht="14.25" customHeight="1" x14ac:dyDescent="0.25">
      <c r="A18" s="54">
        <v>12</v>
      </c>
      <c r="B18" s="38" t="s">
        <v>43</v>
      </c>
      <c r="C18" s="52" t="s">
        <v>44</v>
      </c>
      <c r="D18" s="55" t="s">
        <v>45</v>
      </c>
      <c r="E18" s="47">
        <v>3000</v>
      </c>
      <c r="F18" s="36" t="s">
        <v>17</v>
      </c>
      <c r="G18" s="48">
        <v>44628</v>
      </c>
      <c r="H18" s="48">
        <v>44734</v>
      </c>
      <c r="I18" s="56"/>
      <c r="J18" s="45"/>
      <c r="K18" s="45"/>
    </row>
    <row r="19" spans="1:12" s="26" customFormat="1" ht="14.25" customHeight="1" x14ac:dyDescent="0.25">
      <c r="A19" s="54">
        <v>13</v>
      </c>
      <c r="B19" s="38" t="s">
        <v>46</v>
      </c>
      <c r="C19" s="52" t="s">
        <v>44</v>
      </c>
      <c r="D19" s="55" t="s">
        <v>47</v>
      </c>
      <c r="E19" s="47">
        <v>3000</v>
      </c>
      <c r="F19" s="36" t="s">
        <v>17</v>
      </c>
      <c r="G19" s="48">
        <v>44656</v>
      </c>
      <c r="H19" s="48">
        <v>44732</v>
      </c>
      <c r="I19" s="56"/>
      <c r="J19" s="45"/>
      <c r="K19" s="45"/>
    </row>
    <row r="20" spans="1:12" s="26" customFormat="1" ht="14.25" customHeight="1" x14ac:dyDescent="0.25">
      <c r="A20" s="54">
        <v>14</v>
      </c>
      <c r="B20" s="38" t="s">
        <v>48</v>
      </c>
      <c r="C20" s="52" t="s">
        <v>49</v>
      </c>
      <c r="D20" s="55" t="s">
        <v>50</v>
      </c>
      <c r="E20" s="47">
        <v>6255</v>
      </c>
      <c r="F20" s="36" t="s">
        <v>17</v>
      </c>
      <c r="G20" s="48">
        <v>44734</v>
      </c>
      <c r="H20" s="48">
        <v>44732</v>
      </c>
      <c r="I20" s="56"/>
      <c r="J20" s="45"/>
      <c r="K20" s="45"/>
    </row>
    <row r="21" spans="1:12" s="26" customFormat="1" ht="14.25" customHeight="1" x14ac:dyDescent="0.25">
      <c r="A21" s="54">
        <v>15</v>
      </c>
      <c r="B21" s="38" t="s">
        <v>51</v>
      </c>
      <c r="C21" s="52" t="s">
        <v>52</v>
      </c>
      <c r="D21" s="55" t="s">
        <v>53</v>
      </c>
      <c r="E21" s="47">
        <v>7316</v>
      </c>
      <c r="F21" s="36" t="s">
        <v>17</v>
      </c>
      <c r="G21" s="48">
        <v>44729</v>
      </c>
      <c r="H21" s="48">
        <v>44732</v>
      </c>
      <c r="I21" s="56"/>
      <c r="J21" s="45"/>
      <c r="K21" s="45"/>
    </row>
    <row r="22" spans="1:12" s="26" customFormat="1" ht="14.25" customHeight="1" x14ac:dyDescent="0.25">
      <c r="A22" s="54">
        <v>16</v>
      </c>
      <c r="B22" s="38" t="s">
        <v>54</v>
      </c>
      <c r="C22" s="52" t="s">
        <v>52</v>
      </c>
      <c r="D22" s="55" t="s">
        <v>53</v>
      </c>
      <c r="E22" s="47">
        <v>7316</v>
      </c>
      <c r="F22" s="36" t="s">
        <v>17</v>
      </c>
      <c r="G22" s="48">
        <v>44730</v>
      </c>
      <c r="H22" s="48">
        <v>44733</v>
      </c>
      <c r="I22" s="56"/>
      <c r="J22" s="45"/>
      <c r="K22" s="45"/>
    </row>
    <row r="23" spans="1:12" s="62" customFormat="1" x14ac:dyDescent="0.25">
      <c r="A23" s="57">
        <v>17</v>
      </c>
      <c r="B23" s="58" t="s">
        <v>55</v>
      </c>
      <c r="C23" s="52" t="s">
        <v>52</v>
      </c>
      <c r="D23" s="55" t="s">
        <v>56</v>
      </c>
      <c r="E23" s="47">
        <v>7316</v>
      </c>
      <c r="F23" s="22" t="s">
        <v>17</v>
      </c>
      <c r="G23" s="48">
        <v>44732</v>
      </c>
      <c r="H23" s="49">
        <v>44733</v>
      </c>
      <c r="I23" s="59"/>
      <c r="J23" s="60"/>
      <c r="K23" s="60"/>
      <c r="L23" s="61"/>
    </row>
    <row r="24" spans="1:12" s="62" customFormat="1" x14ac:dyDescent="0.25">
      <c r="A24" s="57">
        <v>18</v>
      </c>
      <c r="B24" s="58" t="s">
        <v>57</v>
      </c>
      <c r="C24" s="52" t="s">
        <v>52</v>
      </c>
      <c r="D24" s="55" t="s">
        <v>58</v>
      </c>
      <c r="E24" s="47">
        <v>5841</v>
      </c>
      <c r="F24" s="22" t="s">
        <v>17</v>
      </c>
      <c r="G24" s="48">
        <v>44740</v>
      </c>
      <c r="H24" s="49">
        <v>44741</v>
      </c>
      <c r="I24" s="59"/>
      <c r="J24" s="60"/>
      <c r="K24" s="60"/>
      <c r="L24" s="61"/>
    </row>
    <row r="25" spans="1:12" s="62" customFormat="1" x14ac:dyDescent="0.25">
      <c r="A25" s="57">
        <v>19</v>
      </c>
      <c r="B25" s="38" t="s">
        <v>59</v>
      </c>
      <c r="C25" s="52" t="s">
        <v>60</v>
      </c>
      <c r="D25" s="52" t="s">
        <v>61</v>
      </c>
      <c r="E25" s="47">
        <v>3000</v>
      </c>
      <c r="F25" s="22" t="s">
        <v>17</v>
      </c>
      <c r="G25" s="48">
        <v>44685</v>
      </c>
      <c r="H25" s="49">
        <v>44753</v>
      </c>
      <c r="I25" s="59"/>
      <c r="J25" s="60"/>
      <c r="K25" s="60"/>
      <c r="L25" s="61"/>
    </row>
    <row r="26" spans="1:12" s="62" customFormat="1" x14ac:dyDescent="0.25">
      <c r="A26" s="57">
        <v>20</v>
      </c>
      <c r="B26" s="38" t="s">
        <v>62</v>
      </c>
      <c r="C26" s="52" t="s">
        <v>60</v>
      </c>
      <c r="D26" s="52" t="s">
        <v>63</v>
      </c>
      <c r="E26" s="47">
        <v>5000</v>
      </c>
      <c r="F26" s="22" t="s">
        <v>17</v>
      </c>
      <c r="G26" s="48">
        <v>44715</v>
      </c>
      <c r="H26" s="49">
        <v>44753</v>
      </c>
      <c r="I26" s="59"/>
      <c r="J26" s="60"/>
      <c r="K26" s="60"/>
      <c r="L26" s="61"/>
    </row>
    <row r="27" spans="1:12" s="62" customFormat="1" x14ac:dyDescent="0.25">
      <c r="A27" s="57">
        <v>21</v>
      </c>
      <c r="B27" s="38" t="s">
        <v>64</v>
      </c>
      <c r="C27" s="52" t="s">
        <v>52</v>
      </c>
      <c r="D27" s="55" t="s">
        <v>58</v>
      </c>
      <c r="E27" s="47">
        <v>5841</v>
      </c>
      <c r="F27" s="22" t="s">
        <v>17</v>
      </c>
      <c r="G27" s="48">
        <v>44746</v>
      </c>
      <c r="H27" s="49">
        <v>44747</v>
      </c>
      <c r="I27" s="59"/>
      <c r="J27" s="60"/>
      <c r="K27" s="60"/>
      <c r="L27" s="61"/>
    </row>
    <row r="28" spans="1:12" s="62" customFormat="1" x14ac:dyDescent="0.25">
      <c r="A28" s="57">
        <v>22</v>
      </c>
      <c r="B28" s="38" t="s">
        <v>65</v>
      </c>
      <c r="C28" s="52" t="s">
        <v>60</v>
      </c>
      <c r="D28" s="52" t="s">
        <v>66</v>
      </c>
      <c r="E28" s="47">
        <v>5000</v>
      </c>
      <c r="F28" s="22" t="s">
        <v>17</v>
      </c>
      <c r="G28" s="48">
        <v>44749</v>
      </c>
      <c r="H28" s="49">
        <v>44753</v>
      </c>
      <c r="I28" s="59"/>
      <c r="J28" s="60"/>
      <c r="K28" s="60"/>
      <c r="L28" s="61"/>
    </row>
    <row r="29" spans="1:12" s="62" customFormat="1" x14ac:dyDescent="0.25">
      <c r="A29" s="57">
        <v>23</v>
      </c>
      <c r="B29" s="38" t="s">
        <v>67</v>
      </c>
      <c r="C29" s="52" t="s">
        <v>52</v>
      </c>
      <c r="D29" s="55" t="s">
        <v>53</v>
      </c>
      <c r="E29" s="47">
        <v>7316</v>
      </c>
      <c r="F29" s="22" t="s">
        <v>17</v>
      </c>
      <c r="G29" s="48">
        <v>44760</v>
      </c>
      <c r="H29" s="49">
        <v>44761</v>
      </c>
      <c r="I29" s="59"/>
      <c r="J29" s="60"/>
      <c r="K29" s="60"/>
      <c r="L29" s="61"/>
    </row>
    <row r="30" spans="1:12" s="62" customFormat="1" x14ac:dyDescent="0.25">
      <c r="A30" s="57">
        <v>25</v>
      </c>
      <c r="B30" s="38" t="s">
        <v>68</v>
      </c>
      <c r="C30" s="52" t="s">
        <v>52</v>
      </c>
      <c r="D30" s="55" t="s">
        <v>58</v>
      </c>
      <c r="E30" s="47">
        <v>5841</v>
      </c>
      <c r="F30" s="22" t="s">
        <v>17</v>
      </c>
      <c r="G30" s="48">
        <v>44791</v>
      </c>
      <c r="H30" s="49">
        <v>44792</v>
      </c>
      <c r="I30" s="59"/>
      <c r="J30" s="60"/>
      <c r="K30" s="60"/>
      <c r="L30" s="61"/>
    </row>
    <row r="31" spans="1:12" s="62" customFormat="1" x14ac:dyDescent="0.25">
      <c r="A31" s="57">
        <v>26</v>
      </c>
      <c r="B31" s="58" t="s">
        <v>69</v>
      </c>
      <c r="C31" s="63" t="s">
        <v>70</v>
      </c>
      <c r="D31" s="52" t="s">
        <v>71</v>
      </c>
      <c r="E31" s="47">
        <v>5310</v>
      </c>
      <c r="F31" s="22" t="s">
        <v>17</v>
      </c>
      <c r="G31" s="48">
        <v>44795</v>
      </c>
      <c r="H31" s="49">
        <v>44795</v>
      </c>
      <c r="I31" s="59"/>
      <c r="J31" s="60"/>
      <c r="K31" s="60"/>
      <c r="L31" s="61"/>
    </row>
    <row r="32" spans="1:12" s="62" customFormat="1" ht="18" customHeight="1" thickBot="1" x14ac:dyDescent="0.25">
      <c r="A32" s="13"/>
      <c r="B32" s="64"/>
      <c r="C32" s="64"/>
      <c r="D32" s="65" t="s">
        <v>72</v>
      </c>
      <c r="E32" s="66">
        <f>SUM(E7:E31)</f>
        <v>144293</v>
      </c>
      <c r="F32" s="64"/>
      <c r="G32" s="64"/>
      <c r="H32" s="64"/>
      <c r="I32" s="59"/>
      <c r="J32" s="60"/>
      <c r="K32" s="60"/>
      <c r="L32" s="61"/>
    </row>
    <row r="33" spans="1:11" s="13" customFormat="1" ht="15.75" thickTop="1" x14ac:dyDescent="0.2">
      <c r="A33" s="67" t="s">
        <v>73</v>
      </c>
      <c r="B33" s="68"/>
      <c r="C33" s="69" t="s">
        <v>74</v>
      </c>
      <c r="D33" s="70"/>
      <c r="E33" s="71"/>
      <c r="F33" s="72"/>
      <c r="G33" s="72"/>
      <c r="H33" s="72"/>
      <c r="I33" s="64"/>
      <c r="J33" s="73"/>
      <c r="K33" s="73"/>
    </row>
    <row r="34" spans="1:11" s="26" customFormat="1" hidden="1" x14ac:dyDescent="0.25">
      <c r="A34" s="18"/>
      <c r="B34" s="58"/>
      <c r="C34" s="52"/>
      <c r="D34" s="53"/>
      <c r="E34" s="74"/>
      <c r="F34" s="75"/>
      <c r="G34" s="48"/>
      <c r="H34" s="49"/>
      <c r="I34" s="76"/>
    </row>
    <row r="35" spans="1:11" s="26" customFormat="1" hidden="1" x14ac:dyDescent="0.25">
      <c r="A35" s="46"/>
      <c r="B35" s="77"/>
      <c r="C35" s="52"/>
      <c r="D35" s="78"/>
      <c r="E35" s="79"/>
      <c r="F35" s="30"/>
      <c r="G35" s="80"/>
      <c r="H35" s="49"/>
      <c r="I35" s="50"/>
    </row>
    <row r="36" spans="1:11" s="26" customFormat="1" hidden="1" x14ac:dyDescent="0.25">
      <c r="A36" s="46"/>
      <c r="B36" s="38"/>
      <c r="C36" s="68"/>
      <c r="D36" s="53"/>
      <c r="E36" s="47"/>
      <c r="F36" s="36"/>
      <c r="G36" s="48"/>
      <c r="H36" s="49"/>
      <c r="I36" s="50"/>
    </row>
    <row r="37" spans="1:11" s="26" customFormat="1" hidden="1" x14ac:dyDescent="0.25">
      <c r="A37" s="46"/>
      <c r="B37" s="38"/>
      <c r="C37" s="63" t="s">
        <v>75</v>
      </c>
      <c r="D37" s="53"/>
      <c r="E37" s="47"/>
      <c r="F37" s="36"/>
      <c r="G37" s="48"/>
      <c r="H37" s="48"/>
      <c r="I37" s="50"/>
      <c r="J37" s="45"/>
      <c r="K37" s="45"/>
    </row>
    <row r="38" spans="1:11" s="26" customFormat="1" hidden="1" x14ac:dyDescent="0.25">
      <c r="A38" s="46"/>
      <c r="B38" s="38"/>
      <c r="C38" s="52"/>
      <c r="D38" s="55"/>
      <c r="E38" s="47"/>
      <c r="F38" s="36"/>
      <c r="G38" s="48"/>
      <c r="H38" s="48"/>
      <c r="I38" s="50"/>
      <c r="J38" s="45"/>
      <c r="K38" s="45"/>
    </row>
    <row r="39" spans="1:11" s="26" customFormat="1" ht="15.75" hidden="1" thickBot="1" x14ac:dyDescent="0.3">
      <c r="A39" s="46"/>
      <c r="B39" s="38"/>
      <c r="C39" s="66"/>
      <c r="D39" s="53" t="s">
        <v>76</v>
      </c>
      <c r="E39" s="47"/>
      <c r="F39" s="36"/>
      <c r="G39" s="48"/>
      <c r="H39" s="48"/>
      <c r="I39" s="50"/>
      <c r="J39" s="45"/>
      <c r="K39" s="45"/>
    </row>
    <row r="40" spans="1:11" s="26" customFormat="1" hidden="1" x14ac:dyDescent="0.25">
      <c r="A40" s="46">
        <v>30</v>
      </c>
      <c r="B40" s="38" t="s">
        <v>77</v>
      </c>
      <c r="C40" s="52" t="s">
        <v>78</v>
      </c>
      <c r="D40" s="53" t="s">
        <v>79</v>
      </c>
      <c r="E40" s="47">
        <v>4950</v>
      </c>
      <c r="F40" s="36" t="s">
        <v>17</v>
      </c>
      <c r="G40" s="48">
        <v>44836</v>
      </c>
      <c r="H40" s="49">
        <v>44836</v>
      </c>
      <c r="I40" s="50"/>
      <c r="J40" s="45"/>
      <c r="K40" s="45"/>
    </row>
    <row r="41" spans="1:11" s="26" customFormat="1" ht="15" hidden="1" customHeight="1" x14ac:dyDescent="0.25">
      <c r="A41" s="46"/>
      <c r="B41" s="38"/>
      <c r="C41" s="52"/>
      <c r="D41" s="53"/>
      <c r="E41" s="47"/>
      <c r="F41" s="36" t="s">
        <v>17</v>
      </c>
      <c r="G41" s="48"/>
      <c r="H41" s="49"/>
      <c r="I41" s="50"/>
      <c r="J41" s="45"/>
      <c r="K41" s="45"/>
    </row>
    <row r="42" spans="1:11" s="26" customFormat="1" ht="16.5" hidden="1" customHeight="1" x14ac:dyDescent="0.25">
      <c r="A42" s="46"/>
      <c r="B42" s="38"/>
      <c r="C42" s="52" t="s">
        <v>80</v>
      </c>
      <c r="D42" s="52"/>
      <c r="E42" s="47"/>
      <c r="F42" s="36" t="s">
        <v>17</v>
      </c>
      <c r="G42" s="48"/>
      <c r="H42" s="49"/>
      <c r="I42" s="50"/>
      <c r="J42" s="45"/>
      <c r="K42" s="45"/>
    </row>
    <row r="43" spans="1:11" s="26" customFormat="1" hidden="1" x14ac:dyDescent="0.25">
      <c r="A43" s="46"/>
      <c r="B43" s="38"/>
      <c r="C43" s="52" t="s">
        <v>78</v>
      </c>
      <c r="D43" s="53"/>
      <c r="E43" s="47"/>
      <c r="F43" s="36" t="s">
        <v>17</v>
      </c>
      <c r="G43" s="48"/>
      <c r="H43" s="49"/>
      <c r="I43" s="50"/>
      <c r="J43" s="45"/>
      <c r="K43" s="45"/>
    </row>
    <row r="44" spans="1:11" s="26" customFormat="1" hidden="1" x14ac:dyDescent="0.25">
      <c r="A44" s="46"/>
      <c r="B44" s="38"/>
      <c r="C44" s="52"/>
      <c r="D44" s="55"/>
      <c r="E44" s="47"/>
      <c r="F44" s="36" t="s">
        <v>17</v>
      </c>
      <c r="G44" s="48"/>
      <c r="H44" s="49"/>
      <c r="I44" s="50"/>
      <c r="J44" s="45"/>
      <c r="K44" s="45"/>
    </row>
    <row r="45" spans="1:11" s="26" customFormat="1" hidden="1" x14ac:dyDescent="0.25">
      <c r="A45" s="46"/>
      <c r="B45" s="38"/>
      <c r="C45" s="52"/>
      <c r="D45" s="55"/>
      <c r="E45" s="47"/>
      <c r="F45" s="36" t="s">
        <v>17</v>
      </c>
      <c r="G45" s="81"/>
      <c r="H45" s="49"/>
      <c r="I45" s="50"/>
      <c r="J45" s="45"/>
      <c r="K45" s="45"/>
    </row>
    <row r="46" spans="1:11" s="26" customFormat="1" hidden="1" x14ac:dyDescent="0.25">
      <c r="A46" s="46"/>
      <c r="B46" s="38"/>
      <c r="C46" s="52"/>
      <c r="D46" s="55"/>
      <c r="E46" s="47"/>
      <c r="F46" s="36" t="s">
        <v>17</v>
      </c>
      <c r="G46" s="48"/>
      <c r="H46" s="49"/>
      <c r="I46" s="50"/>
      <c r="J46" s="45"/>
      <c r="K46" s="45"/>
    </row>
    <row r="47" spans="1:11" s="26" customFormat="1" hidden="1" x14ac:dyDescent="0.25">
      <c r="A47" s="46"/>
      <c r="B47" s="38"/>
      <c r="C47" s="52"/>
      <c r="D47" s="55"/>
      <c r="E47" s="47"/>
      <c r="F47" s="36" t="s">
        <v>17</v>
      </c>
      <c r="G47" s="48"/>
      <c r="H47" s="49"/>
      <c r="I47" s="50"/>
      <c r="J47" s="45"/>
      <c r="K47" s="45"/>
    </row>
    <row r="48" spans="1:11" s="26" customFormat="1" hidden="1" x14ac:dyDescent="0.25">
      <c r="A48" s="46">
        <v>31</v>
      </c>
      <c r="B48" s="38" t="s">
        <v>68</v>
      </c>
      <c r="C48" s="52" t="s">
        <v>78</v>
      </c>
      <c r="D48" s="53" t="s">
        <v>81</v>
      </c>
      <c r="E48" s="47">
        <v>4950</v>
      </c>
      <c r="F48" s="36" t="s">
        <v>17</v>
      </c>
      <c r="G48" s="48">
        <v>44836</v>
      </c>
      <c r="H48" s="49">
        <v>44836</v>
      </c>
      <c r="I48" s="50"/>
      <c r="J48" s="45"/>
      <c r="K48" s="45"/>
    </row>
    <row r="49" spans="1:11" s="26" customFormat="1" ht="15" customHeight="1" x14ac:dyDescent="0.25">
      <c r="A49" s="46">
        <v>32</v>
      </c>
      <c r="B49" s="38" t="s">
        <v>82</v>
      </c>
      <c r="C49" s="52" t="s">
        <v>78</v>
      </c>
      <c r="D49" s="52" t="s">
        <v>81</v>
      </c>
      <c r="E49" s="47">
        <v>4950</v>
      </c>
      <c r="F49" s="36" t="s">
        <v>17</v>
      </c>
      <c r="G49" s="48">
        <v>44836</v>
      </c>
      <c r="H49" s="49">
        <v>44836</v>
      </c>
      <c r="I49" s="50"/>
      <c r="J49" s="45"/>
      <c r="K49" s="45"/>
    </row>
    <row r="50" spans="1:11" s="26" customFormat="1" ht="15" customHeight="1" x14ac:dyDescent="0.25">
      <c r="A50" s="46">
        <v>33</v>
      </c>
      <c r="B50" s="38" t="s">
        <v>83</v>
      </c>
      <c r="C50" s="52" t="s">
        <v>78</v>
      </c>
      <c r="D50" s="52" t="s">
        <v>84</v>
      </c>
      <c r="E50" s="47">
        <v>6200</v>
      </c>
      <c r="F50" s="36" t="s">
        <v>17</v>
      </c>
      <c r="G50" s="81">
        <v>44869</v>
      </c>
      <c r="H50" s="49">
        <v>44869</v>
      </c>
      <c r="I50" s="50"/>
      <c r="J50" s="45"/>
      <c r="K50" s="45"/>
    </row>
    <row r="51" spans="1:11" s="26" customFormat="1" x14ac:dyDescent="0.25">
      <c r="A51" s="46">
        <v>33</v>
      </c>
      <c r="B51" s="38" t="s">
        <v>83</v>
      </c>
      <c r="C51" s="52" t="s">
        <v>78</v>
      </c>
      <c r="D51" s="52" t="s">
        <v>84</v>
      </c>
      <c r="E51" s="47">
        <v>6200</v>
      </c>
      <c r="F51" s="36" t="s">
        <v>17</v>
      </c>
      <c r="G51" s="81">
        <v>44869</v>
      </c>
      <c r="H51" s="49">
        <v>44869</v>
      </c>
      <c r="I51" s="50"/>
      <c r="J51" s="51"/>
      <c r="K51" s="45"/>
    </row>
    <row r="52" spans="1:11" s="26" customFormat="1" x14ac:dyDescent="0.25">
      <c r="A52" s="46">
        <v>33</v>
      </c>
      <c r="B52" s="38" t="s">
        <v>83</v>
      </c>
      <c r="C52" s="52" t="s">
        <v>78</v>
      </c>
      <c r="D52" s="52" t="s">
        <v>84</v>
      </c>
      <c r="E52" s="47">
        <v>6200</v>
      </c>
      <c r="F52" s="36" t="s">
        <v>17</v>
      </c>
      <c r="G52" s="81">
        <v>44880</v>
      </c>
      <c r="H52" s="49">
        <v>44869</v>
      </c>
      <c r="I52" s="50"/>
      <c r="J52" s="51"/>
      <c r="K52" s="45"/>
    </row>
    <row r="53" spans="1:11" s="26" customFormat="1" x14ac:dyDescent="0.25">
      <c r="A53" s="46">
        <v>38</v>
      </c>
      <c r="B53" s="38" t="s">
        <v>85</v>
      </c>
      <c r="C53" s="52" t="s">
        <v>86</v>
      </c>
      <c r="D53" s="82" t="s">
        <v>87</v>
      </c>
      <c r="E53" s="47">
        <v>64351.3</v>
      </c>
      <c r="F53" s="36" t="s">
        <v>17</v>
      </c>
      <c r="G53" s="48">
        <v>44671</v>
      </c>
      <c r="H53" s="49">
        <v>44671</v>
      </c>
      <c r="I53" s="50"/>
      <c r="J53" s="51"/>
      <c r="K53" s="45"/>
    </row>
    <row r="54" spans="1:11" s="26" customFormat="1" x14ac:dyDescent="0.25">
      <c r="A54" s="46">
        <v>39</v>
      </c>
      <c r="B54" s="38" t="s">
        <v>88</v>
      </c>
      <c r="C54" s="52" t="s">
        <v>89</v>
      </c>
      <c r="D54" s="83" t="s">
        <v>90</v>
      </c>
      <c r="E54" s="84">
        <v>8700</v>
      </c>
      <c r="F54" s="36" t="s">
        <v>17</v>
      </c>
      <c r="G54" s="48"/>
      <c r="H54" s="49"/>
      <c r="I54" s="50"/>
      <c r="J54" s="85"/>
      <c r="K54" s="45"/>
    </row>
    <row r="55" spans="1:11" s="26" customFormat="1" x14ac:dyDescent="0.25">
      <c r="A55" s="46">
        <v>40</v>
      </c>
      <c r="B55" s="38" t="s">
        <v>40</v>
      </c>
      <c r="C55" s="52" t="s">
        <v>89</v>
      </c>
      <c r="D55" s="83" t="s">
        <v>90</v>
      </c>
      <c r="E55" s="47">
        <v>725</v>
      </c>
      <c r="F55" s="36" t="s">
        <v>17</v>
      </c>
      <c r="G55" s="48"/>
      <c r="H55" s="49"/>
      <c r="I55" s="50"/>
      <c r="J55" s="85"/>
      <c r="K55" s="45"/>
    </row>
    <row r="56" spans="1:11" s="26" customFormat="1" x14ac:dyDescent="0.25">
      <c r="A56" s="46">
        <v>41</v>
      </c>
      <c r="B56" s="38" t="s">
        <v>48</v>
      </c>
      <c r="C56" s="52" t="s">
        <v>89</v>
      </c>
      <c r="D56" s="83" t="s">
        <v>90</v>
      </c>
      <c r="E56" s="47">
        <v>6255</v>
      </c>
      <c r="F56" s="36" t="s">
        <v>17</v>
      </c>
      <c r="G56" s="48">
        <v>44734</v>
      </c>
      <c r="H56" s="49">
        <v>44734</v>
      </c>
      <c r="I56" s="50"/>
      <c r="J56" s="85"/>
      <c r="K56" s="45"/>
    </row>
    <row r="57" spans="1:11" s="26" customFormat="1" x14ac:dyDescent="0.25">
      <c r="A57" s="46">
        <v>42</v>
      </c>
      <c r="B57" s="38" t="s">
        <v>91</v>
      </c>
      <c r="C57" s="52" t="s">
        <v>92</v>
      </c>
      <c r="D57" s="55" t="s">
        <v>93</v>
      </c>
      <c r="E57" s="47">
        <v>7906</v>
      </c>
      <c r="F57" s="36" t="s">
        <v>17</v>
      </c>
      <c r="G57" s="48">
        <v>44756</v>
      </c>
      <c r="H57" s="49">
        <v>44756</v>
      </c>
      <c r="I57" s="50"/>
      <c r="J57" s="85"/>
      <c r="K57" s="45"/>
    </row>
    <row r="58" spans="1:11" s="26" customFormat="1" x14ac:dyDescent="0.25">
      <c r="A58" s="46">
        <v>43</v>
      </c>
      <c r="B58" s="38" t="s">
        <v>94</v>
      </c>
      <c r="C58" s="52" t="s">
        <v>95</v>
      </c>
      <c r="D58" s="55" t="s">
        <v>96</v>
      </c>
      <c r="E58" s="47">
        <v>1950</v>
      </c>
      <c r="F58" s="36" t="s">
        <v>17</v>
      </c>
      <c r="G58" s="48">
        <v>44797</v>
      </c>
      <c r="H58" s="48">
        <v>44797</v>
      </c>
      <c r="I58" s="50"/>
      <c r="J58" s="45"/>
      <c r="K58" s="45"/>
    </row>
    <row r="59" spans="1:11" s="26" customFormat="1" x14ac:dyDescent="0.25">
      <c r="A59" s="46">
        <v>44</v>
      </c>
      <c r="B59" s="38" t="s">
        <v>97</v>
      </c>
      <c r="C59" s="52" t="s">
        <v>49</v>
      </c>
      <c r="D59" s="55" t="s">
        <v>90</v>
      </c>
      <c r="E59" s="47">
        <v>17955</v>
      </c>
      <c r="F59" s="36" t="s">
        <v>17</v>
      </c>
      <c r="G59" s="48">
        <v>44799</v>
      </c>
      <c r="H59" s="48">
        <v>44799</v>
      </c>
      <c r="I59" s="50"/>
      <c r="J59" s="51"/>
      <c r="K59" s="45"/>
    </row>
    <row r="60" spans="1:11" s="26" customFormat="1" x14ac:dyDescent="0.25">
      <c r="A60" s="46">
        <v>45</v>
      </c>
      <c r="B60" s="38" t="s">
        <v>98</v>
      </c>
      <c r="C60" s="52" t="s">
        <v>49</v>
      </c>
      <c r="D60" s="55" t="s">
        <v>90</v>
      </c>
      <c r="E60" s="47">
        <v>30740</v>
      </c>
      <c r="F60" s="36" t="s">
        <v>17</v>
      </c>
      <c r="G60" s="48">
        <v>44805</v>
      </c>
      <c r="H60" s="48">
        <v>44805</v>
      </c>
      <c r="I60" s="50"/>
      <c r="J60" s="51"/>
      <c r="K60" s="45"/>
    </row>
    <row r="61" spans="1:11" s="26" customFormat="1" x14ac:dyDescent="0.25">
      <c r="A61" s="46">
        <v>46</v>
      </c>
      <c r="B61" s="38" t="s">
        <v>99</v>
      </c>
      <c r="C61" s="52" t="s">
        <v>95</v>
      </c>
      <c r="D61" s="55" t="s">
        <v>96</v>
      </c>
      <c r="E61" s="47">
        <v>1950</v>
      </c>
      <c r="F61" s="36" t="s">
        <v>17</v>
      </c>
      <c r="G61" s="48">
        <v>44827</v>
      </c>
      <c r="H61" s="48">
        <v>44827</v>
      </c>
      <c r="I61" s="50"/>
      <c r="J61" s="51"/>
      <c r="K61" s="45"/>
    </row>
    <row r="62" spans="1:11" s="26" customFormat="1" x14ac:dyDescent="0.25">
      <c r="A62" s="46">
        <v>47</v>
      </c>
      <c r="B62" s="38" t="s">
        <v>100</v>
      </c>
      <c r="C62" s="52" t="s">
        <v>95</v>
      </c>
      <c r="D62" s="55" t="s">
        <v>96</v>
      </c>
      <c r="E62" s="47">
        <v>1950</v>
      </c>
      <c r="F62" s="36" t="s">
        <v>17</v>
      </c>
      <c r="G62" s="48">
        <v>44854</v>
      </c>
      <c r="H62" s="48">
        <v>44854</v>
      </c>
      <c r="I62" s="50"/>
      <c r="J62" s="51"/>
      <c r="K62" s="45"/>
    </row>
    <row r="63" spans="1:11" s="26" customFormat="1" x14ac:dyDescent="0.25">
      <c r="A63" s="46">
        <v>48</v>
      </c>
      <c r="B63" s="38" t="s">
        <v>101</v>
      </c>
      <c r="C63" s="52" t="s">
        <v>95</v>
      </c>
      <c r="D63" s="55" t="s">
        <v>96</v>
      </c>
      <c r="E63" s="47">
        <v>390</v>
      </c>
      <c r="F63" s="36" t="s">
        <v>17</v>
      </c>
      <c r="G63" s="48">
        <v>44877</v>
      </c>
      <c r="H63" s="48">
        <v>44877</v>
      </c>
      <c r="I63" s="50"/>
      <c r="J63" s="51"/>
      <c r="K63" s="45"/>
    </row>
    <row r="64" spans="1:11" s="26" customFormat="1" x14ac:dyDescent="0.25">
      <c r="A64" s="46">
        <v>49</v>
      </c>
      <c r="B64" s="38" t="s">
        <v>102</v>
      </c>
      <c r="C64" s="52" t="s">
        <v>95</v>
      </c>
      <c r="D64" s="55" t="s">
        <v>96</v>
      </c>
      <c r="E64" s="47">
        <v>1950</v>
      </c>
      <c r="F64" s="36" t="s">
        <v>17</v>
      </c>
      <c r="G64" s="48">
        <v>44883</v>
      </c>
      <c r="H64" s="48">
        <v>44883</v>
      </c>
      <c r="I64" s="50"/>
      <c r="J64" s="51"/>
      <c r="K64" s="45"/>
    </row>
    <row r="65" spans="1:11" s="26" customFormat="1" x14ac:dyDescent="0.25">
      <c r="A65" s="46">
        <v>50</v>
      </c>
      <c r="B65" s="38" t="s">
        <v>103</v>
      </c>
      <c r="C65" s="52" t="s">
        <v>49</v>
      </c>
      <c r="D65" s="55" t="s">
        <v>90</v>
      </c>
      <c r="E65" s="47">
        <v>7250</v>
      </c>
      <c r="F65" s="36" t="s">
        <v>17</v>
      </c>
      <c r="G65" s="48">
        <v>44883</v>
      </c>
      <c r="H65" s="48">
        <v>44883</v>
      </c>
      <c r="I65" s="50"/>
      <c r="J65" s="51"/>
      <c r="K65" s="45"/>
    </row>
    <row r="66" spans="1:11" s="26" customFormat="1" x14ac:dyDescent="0.25">
      <c r="A66" s="46">
        <v>51</v>
      </c>
      <c r="B66" s="38" t="s">
        <v>88</v>
      </c>
      <c r="C66" s="52" t="s">
        <v>49</v>
      </c>
      <c r="D66" s="55" t="s">
        <v>90</v>
      </c>
      <c r="E66" s="47">
        <v>8700</v>
      </c>
      <c r="F66" s="36" t="s">
        <v>17</v>
      </c>
      <c r="G66" s="48">
        <v>44883</v>
      </c>
      <c r="H66" s="48">
        <v>44883</v>
      </c>
      <c r="I66" s="50"/>
      <c r="J66" s="51"/>
      <c r="K66" s="45"/>
    </row>
    <row r="67" spans="1:11" s="26" customFormat="1" x14ac:dyDescent="0.25">
      <c r="A67" s="46">
        <v>52</v>
      </c>
      <c r="B67" s="38" t="s">
        <v>104</v>
      </c>
      <c r="C67" s="52" t="s">
        <v>49</v>
      </c>
      <c r="D67" s="55" t="s">
        <v>90</v>
      </c>
      <c r="E67" s="47">
        <v>23205</v>
      </c>
      <c r="F67" s="36" t="s">
        <v>17</v>
      </c>
      <c r="G67" s="48">
        <v>44896</v>
      </c>
      <c r="H67" s="48">
        <v>44896</v>
      </c>
      <c r="I67" s="50"/>
      <c r="J67" s="51"/>
      <c r="K67" s="45"/>
    </row>
    <row r="68" spans="1:11" s="26" customFormat="1" x14ac:dyDescent="0.25">
      <c r="A68" s="46">
        <v>53</v>
      </c>
      <c r="B68" s="38" t="s">
        <v>105</v>
      </c>
      <c r="C68" s="52" t="s">
        <v>49</v>
      </c>
      <c r="D68" s="55" t="s">
        <v>90</v>
      </c>
      <c r="E68" s="47">
        <v>10875</v>
      </c>
      <c r="F68" s="36" t="s">
        <v>17</v>
      </c>
      <c r="G68" s="48">
        <v>44896</v>
      </c>
      <c r="H68" s="48">
        <v>44897</v>
      </c>
      <c r="I68" s="50"/>
      <c r="J68" s="51"/>
      <c r="K68" s="45"/>
    </row>
    <row r="69" spans="1:11" s="26" customFormat="1" ht="14.25" customHeight="1" x14ac:dyDescent="0.25">
      <c r="A69" s="46">
        <v>57</v>
      </c>
      <c r="B69" s="38" t="s">
        <v>106</v>
      </c>
      <c r="C69" s="52" t="s">
        <v>107</v>
      </c>
      <c r="D69" s="53" t="s">
        <v>108</v>
      </c>
      <c r="E69" s="47">
        <v>7198</v>
      </c>
      <c r="F69" s="36" t="s">
        <v>17</v>
      </c>
      <c r="G69" s="48">
        <v>44947</v>
      </c>
      <c r="H69" s="48" t="s">
        <v>109</v>
      </c>
      <c r="I69" s="50"/>
      <c r="J69" s="45"/>
      <c r="K69" s="45"/>
    </row>
    <row r="70" spans="1:11" s="26" customFormat="1" ht="15.75" customHeight="1" x14ac:dyDescent="0.25">
      <c r="A70" s="46">
        <v>58</v>
      </c>
      <c r="B70" s="38" t="s">
        <v>110</v>
      </c>
      <c r="C70" s="52" t="s">
        <v>107</v>
      </c>
      <c r="D70" s="53" t="s">
        <v>111</v>
      </c>
      <c r="E70" s="47">
        <v>11800</v>
      </c>
      <c r="F70" s="36" t="s">
        <v>17</v>
      </c>
      <c r="G70" s="48">
        <v>44952</v>
      </c>
      <c r="H70" s="48" t="s">
        <v>109</v>
      </c>
      <c r="I70" s="50"/>
      <c r="J70" s="85"/>
      <c r="K70" s="45"/>
    </row>
    <row r="71" spans="1:11" s="26" customFormat="1" ht="15.75" customHeight="1" x14ac:dyDescent="0.25">
      <c r="A71" s="46">
        <v>59</v>
      </c>
      <c r="B71" s="38" t="s">
        <v>112</v>
      </c>
      <c r="C71" s="52" t="s">
        <v>107</v>
      </c>
      <c r="D71" s="53" t="s">
        <v>108</v>
      </c>
      <c r="E71" s="47">
        <v>86376</v>
      </c>
      <c r="F71" s="36" t="s">
        <v>17</v>
      </c>
      <c r="G71" s="48">
        <v>44952</v>
      </c>
      <c r="H71" s="48" t="s">
        <v>109</v>
      </c>
      <c r="I71" s="50"/>
      <c r="J71" s="85"/>
      <c r="K71" s="45"/>
    </row>
    <row r="72" spans="1:11" s="26" customFormat="1" ht="15.75" customHeight="1" x14ac:dyDescent="0.25">
      <c r="A72" s="46">
        <v>60</v>
      </c>
      <c r="B72" s="38" t="s">
        <v>113</v>
      </c>
      <c r="C72" s="52" t="s">
        <v>114</v>
      </c>
      <c r="D72" s="82" t="s">
        <v>87</v>
      </c>
      <c r="E72" s="47">
        <v>67968</v>
      </c>
      <c r="F72" s="36" t="s">
        <v>17</v>
      </c>
      <c r="G72" s="48">
        <v>44953</v>
      </c>
      <c r="H72" s="48">
        <v>44957</v>
      </c>
      <c r="I72" s="50"/>
      <c r="J72" s="85"/>
      <c r="K72" s="45"/>
    </row>
    <row r="73" spans="1:11" s="26" customFormat="1" ht="15.75" customHeight="1" x14ac:dyDescent="0.25">
      <c r="A73" s="46">
        <v>61</v>
      </c>
      <c r="B73" s="38" t="s">
        <v>115</v>
      </c>
      <c r="C73" s="52" t="s">
        <v>78</v>
      </c>
      <c r="D73" s="53" t="s">
        <v>116</v>
      </c>
      <c r="E73" s="47">
        <v>5841</v>
      </c>
      <c r="F73" s="36" t="s">
        <v>17</v>
      </c>
      <c r="G73" s="48">
        <v>44944</v>
      </c>
      <c r="H73" s="48" t="s">
        <v>109</v>
      </c>
      <c r="I73" s="50"/>
      <c r="J73" s="85"/>
      <c r="K73" s="45"/>
    </row>
    <row r="74" spans="1:11" s="26" customFormat="1" ht="15.75" customHeight="1" x14ac:dyDescent="0.25">
      <c r="A74" s="46">
        <v>62</v>
      </c>
      <c r="B74" s="38" t="s">
        <v>117</v>
      </c>
      <c r="C74" s="52" t="s">
        <v>118</v>
      </c>
      <c r="D74" s="53" t="s">
        <v>119</v>
      </c>
      <c r="E74" s="47">
        <v>53100</v>
      </c>
      <c r="F74" s="36" t="s">
        <v>17</v>
      </c>
      <c r="G74" s="48">
        <v>44950</v>
      </c>
      <c r="H74" s="48">
        <v>44929</v>
      </c>
      <c r="I74" s="50"/>
      <c r="J74" s="85"/>
      <c r="K74" s="45"/>
    </row>
    <row r="75" spans="1:11" s="26" customFormat="1" ht="15.75" customHeight="1" x14ac:dyDescent="0.25">
      <c r="A75" s="46">
        <v>64</v>
      </c>
      <c r="B75" s="38" t="s">
        <v>120</v>
      </c>
      <c r="C75" s="52" t="s">
        <v>49</v>
      </c>
      <c r="D75" s="53" t="s">
        <v>121</v>
      </c>
      <c r="E75" s="47">
        <v>4275</v>
      </c>
      <c r="F75" s="36" t="s">
        <v>17</v>
      </c>
      <c r="G75" s="48">
        <v>44932</v>
      </c>
      <c r="H75" s="48">
        <v>44963</v>
      </c>
      <c r="I75" s="50"/>
      <c r="J75" s="85"/>
      <c r="K75" s="45"/>
    </row>
    <row r="76" spans="1:11" s="26" customFormat="1" ht="15.75" customHeight="1" x14ac:dyDescent="0.25">
      <c r="A76" s="46">
        <v>65</v>
      </c>
      <c r="B76" s="38" t="s">
        <v>122</v>
      </c>
      <c r="C76" s="52" t="s">
        <v>92</v>
      </c>
      <c r="D76" s="53" t="s">
        <v>123</v>
      </c>
      <c r="E76" s="47">
        <v>94499.95</v>
      </c>
      <c r="F76" s="36" t="s">
        <v>17</v>
      </c>
      <c r="G76" s="48">
        <v>44945</v>
      </c>
      <c r="H76" s="48">
        <v>44962</v>
      </c>
      <c r="I76" s="50"/>
      <c r="J76" s="85"/>
      <c r="K76" s="45"/>
    </row>
    <row r="77" spans="1:11" s="13" customFormat="1" x14ac:dyDescent="0.25">
      <c r="A77" s="46">
        <v>67</v>
      </c>
      <c r="B77" s="38" t="s">
        <v>124</v>
      </c>
      <c r="C77" s="52" t="s">
        <v>107</v>
      </c>
      <c r="D77" s="78" t="s">
        <v>125</v>
      </c>
      <c r="E77" s="47">
        <v>71980</v>
      </c>
      <c r="F77" s="36" t="s">
        <v>17</v>
      </c>
      <c r="G77" s="48">
        <v>44984</v>
      </c>
      <c r="H77" s="48">
        <v>44957</v>
      </c>
      <c r="I77" s="64"/>
      <c r="J77" s="73"/>
      <c r="K77" s="73"/>
    </row>
    <row r="78" spans="1:11" s="13" customFormat="1" x14ac:dyDescent="0.25">
      <c r="A78" s="46">
        <v>68</v>
      </c>
      <c r="B78" s="38" t="s">
        <v>126</v>
      </c>
      <c r="C78" s="52" t="s">
        <v>127</v>
      </c>
      <c r="D78" s="82" t="s">
        <v>128</v>
      </c>
      <c r="E78" s="47">
        <v>21594</v>
      </c>
      <c r="F78" s="36" t="s">
        <v>17</v>
      </c>
      <c r="G78" s="48">
        <v>44978</v>
      </c>
      <c r="H78" s="48" t="s">
        <v>109</v>
      </c>
      <c r="I78" s="86"/>
    </row>
    <row r="79" spans="1:11" s="26" customFormat="1" x14ac:dyDescent="0.25">
      <c r="A79" s="87">
        <v>80</v>
      </c>
      <c r="B79" s="38" t="s">
        <v>129</v>
      </c>
      <c r="C79" s="88" t="s">
        <v>130</v>
      </c>
      <c r="D79" s="78" t="s">
        <v>131</v>
      </c>
      <c r="E79" s="89">
        <v>3894</v>
      </c>
      <c r="F79" s="36" t="s">
        <v>17</v>
      </c>
      <c r="G79" s="90">
        <v>44929</v>
      </c>
      <c r="H79" s="90">
        <v>44957</v>
      </c>
      <c r="I79" s="91"/>
      <c r="J79" s="45"/>
      <c r="K79" s="45"/>
    </row>
    <row r="80" spans="1:11" s="26" customFormat="1" x14ac:dyDescent="0.25">
      <c r="A80" s="87">
        <v>81</v>
      </c>
      <c r="B80" s="38" t="s">
        <v>132</v>
      </c>
      <c r="C80" s="88" t="s">
        <v>130</v>
      </c>
      <c r="D80" s="78" t="s">
        <v>133</v>
      </c>
      <c r="E80" s="89">
        <v>3894</v>
      </c>
      <c r="F80" s="36" t="s">
        <v>17</v>
      </c>
      <c r="G80" s="90">
        <v>44970</v>
      </c>
      <c r="H80" s="90">
        <v>44985</v>
      </c>
      <c r="I80" s="91"/>
      <c r="J80" s="45"/>
      <c r="K80" s="45"/>
    </row>
    <row r="81" spans="1:11" s="26" customFormat="1" ht="15.75" customHeight="1" x14ac:dyDescent="0.25">
      <c r="A81" s="46">
        <v>69</v>
      </c>
      <c r="B81" s="38" t="s">
        <v>134</v>
      </c>
      <c r="C81" s="52" t="s">
        <v>135</v>
      </c>
      <c r="D81" s="52" t="s">
        <v>136</v>
      </c>
      <c r="E81" s="47">
        <v>19261.439999999999</v>
      </c>
      <c r="F81" s="36" t="s">
        <v>17</v>
      </c>
      <c r="G81" s="48">
        <v>44932</v>
      </c>
      <c r="H81" s="49"/>
      <c r="I81" s="50"/>
      <c r="J81" s="85"/>
      <c r="K81" s="45"/>
    </row>
    <row r="82" spans="1:11" s="26" customFormat="1" ht="15.75" customHeight="1" x14ac:dyDescent="0.25">
      <c r="A82" s="46">
        <v>70</v>
      </c>
      <c r="B82" s="38" t="s">
        <v>137</v>
      </c>
      <c r="C82" s="52" t="s">
        <v>138</v>
      </c>
      <c r="D82" s="53" t="s">
        <v>139</v>
      </c>
      <c r="E82" s="47">
        <v>13061.8</v>
      </c>
      <c r="F82" s="36" t="s">
        <v>17</v>
      </c>
      <c r="G82" s="48">
        <v>45003</v>
      </c>
      <c r="H82" s="75">
        <v>45077</v>
      </c>
      <c r="I82" s="50"/>
      <c r="J82" s="85"/>
      <c r="K82" s="45"/>
    </row>
    <row r="83" spans="1:11" s="26" customFormat="1" ht="15.75" customHeight="1" x14ac:dyDescent="0.25">
      <c r="A83" s="46">
        <v>71</v>
      </c>
      <c r="B83" s="38" t="s">
        <v>140</v>
      </c>
      <c r="C83" s="52" t="s">
        <v>138</v>
      </c>
      <c r="D83" s="53" t="s">
        <v>139</v>
      </c>
      <c r="E83" s="47">
        <v>13061.8</v>
      </c>
      <c r="F83" s="36" t="s">
        <v>17</v>
      </c>
      <c r="G83" s="48">
        <v>45009</v>
      </c>
      <c r="H83" s="49" t="s">
        <v>141</v>
      </c>
      <c r="I83" s="50"/>
      <c r="J83" s="85"/>
      <c r="K83" s="45"/>
    </row>
    <row r="84" spans="1:11" s="26" customFormat="1" ht="15.75" customHeight="1" x14ac:dyDescent="0.25">
      <c r="A84" s="46">
        <v>72</v>
      </c>
      <c r="B84" s="38" t="s">
        <v>142</v>
      </c>
      <c r="C84" s="92" t="s">
        <v>107</v>
      </c>
      <c r="D84" s="93" t="s">
        <v>108</v>
      </c>
      <c r="E84" s="47">
        <v>7198</v>
      </c>
      <c r="F84" s="36" t="s">
        <v>17</v>
      </c>
      <c r="G84" s="94">
        <v>45007</v>
      </c>
      <c r="H84" s="49">
        <v>45291</v>
      </c>
      <c r="I84" s="50"/>
      <c r="J84" s="85"/>
      <c r="K84" s="45"/>
    </row>
    <row r="85" spans="1:11" s="26" customFormat="1" ht="15.75" customHeight="1" x14ac:dyDescent="0.25">
      <c r="A85" s="46">
        <v>73</v>
      </c>
      <c r="B85" s="38" t="s">
        <v>143</v>
      </c>
      <c r="C85" s="92" t="s">
        <v>107</v>
      </c>
      <c r="D85" s="93" t="s">
        <v>111</v>
      </c>
      <c r="E85" s="47">
        <v>5900</v>
      </c>
      <c r="F85" s="36" t="s">
        <v>17</v>
      </c>
      <c r="G85" s="94">
        <v>45009</v>
      </c>
      <c r="H85" s="49">
        <v>45291</v>
      </c>
      <c r="I85" s="50"/>
      <c r="J85" s="85"/>
      <c r="K85" s="45"/>
    </row>
    <row r="86" spans="1:11" s="26" customFormat="1" ht="15.75" customHeight="1" x14ac:dyDescent="0.25">
      <c r="A86" s="46">
        <v>74</v>
      </c>
      <c r="B86" s="38" t="s">
        <v>144</v>
      </c>
      <c r="C86" s="92" t="s">
        <v>107</v>
      </c>
      <c r="D86" s="93" t="s">
        <v>111</v>
      </c>
      <c r="E86" s="47">
        <v>5900</v>
      </c>
      <c r="F86" s="36" t="s">
        <v>17</v>
      </c>
      <c r="G86" s="94">
        <v>45012</v>
      </c>
      <c r="H86" s="49">
        <v>45291</v>
      </c>
      <c r="I86" s="50"/>
      <c r="J86" s="85"/>
      <c r="K86" s="45"/>
    </row>
    <row r="87" spans="1:11" s="26" customFormat="1" ht="15.75" customHeight="1" x14ac:dyDescent="0.25">
      <c r="A87" s="46">
        <v>75</v>
      </c>
      <c r="B87" s="38" t="s">
        <v>145</v>
      </c>
      <c r="C87" s="92" t="s">
        <v>107</v>
      </c>
      <c r="D87" s="93" t="s">
        <v>111</v>
      </c>
      <c r="E87" s="47">
        <v>5900</v>
      </c>
      <c r="F87" s="36" t="s">
        <v>17</v>
      </c>
      <c r="G87" s="94">
        <v>41348</v>
      </c>
      <c r="H87" s="49">
        <v>45291</v>
      </c>
      <c r="I87" s="50"/>
      <c r="J87" s="85"/>
      <c r="K87" s="45"/>
    </row>
    <row r="88" spans="1:11" s="26" customFormat="1" ht="15.75" customHeight="1" x14ac:dyDescent="0.25">
      <c r="A88" s="46">
        <v>76</v>
      </c>
      <c r="B88" s="38" t="s">
        <v>146</v>
      </c>
      <c r="C88" s="92" t="s">
        <v>107</v>
      </c>
      <c r="D88" s="93" t="s">
        <v>111</v>
      </c>
      <c r="E88" s="47">
        <v>5900</v>
      </c>
      <c r="F88" s="36" t="s">
        <v>17</v>
      </c>
      <c r="G88" s="94">
        <v>44994</v>
      </c>
      <c r="H88" s="49">
        <v>45291</v>
      </c>
      <c r="I88" s="50"/>
      <c r="J88" s="85"/>
      <c r="K88" s="45"/>
    </row>
    <row r="89" spans="1:11" s="26" customFormat="1" ht="15.75" customHeight="1" thickBot="1" x14ac:dyDescent="0.25">
      <c r="A89" s="37">
        <v>77</v>
      </c>
      <c r="B89" s="64"/>
      <c r="C89" s="64"/>
      <c r="D89" s="65" t="s">
        <v>72</v>
      </c>
      <c r="E89" s="66">
        <f>SUM(E34:E81)</f>
        <v>679983.69</v>
      </c>
      <c r="F89" s="64"/>
      <c r="G89" s="64"/>
      <c r="H89" s="43"/>
      <c r="I89" s="50"/>
      <c r="J89" s="85"/>
      <c r="K89" s="45"/>
    </row>
    <row r="90" spans="1:11" s="26" customFormat="1" ht="15.75" customHeight="1" thickTop="1" x14ac:dyDescent="0.2">
      <c r="A90" s="13"/>
      <c r="B90" s="68"/>
      <c r="C90" s="69" t="s">
        <v>147</v>
      </c>
      <c r="D90" s="70"/>
      <c r="E90" s="71"/>
      <c r="F90" s="72"/>
      <c r="G90" s="72"/>
      <c r="H90" s="64"/>
      <c r="I90" s="50"/>
      <c r="J90" s="85"/>
      <c r="K90" s="45"/>
    </row>
    <row r="91" spans="1:11" s="26" customFormat="1" hidden="1" x14ac:dyDescent="0.25">
      <c r="A91" s="95" t="s">
        <v>73</v>
      </c>
      <c r="B91" s="96" t="s">
        <v>148</v>
      </c>
      <c r="C91" s="88" t="s">
        <v>107</v>
      </c>
      <c r="D91" s="78" t="s">
        <v>149</v>
      </c>
      <c r="E91" s="89">
        <v>11800</v>
      </c>
      <c r="F91" s="97" t="s">
        <v>17</v>
      </c>
      <c r="G91" s="90">
        <v>44982</v>
      </c>
      <c r="H91" s="98"/>
      <c r="I91" s="44"/>
      <c r="J91" s="45"/>
      <c r="K91" s="45"/>
    </row>
    <row r="92" spans="1:11" s="26" customFormat="1" x14ac:dyDescent="0.25">
      <c r="A92" s="87">
        <v>78</v>
      </c>
      <c r="B92" s="38" t="s">
        <v>150</v>
      </c>
      <c r="C92" s="88" t="s">
        <v>151</v>
      </c>
      <c r="D92" s="78" t="s">
        <v>152</v>
      </c>
      <c r="E92" s="89">
        <v>1950</v>
      </c>
      <c r="F92" s="36" t="s">
        <v>17</v>
      </c>
      <c r="G92" s="90">
        <v>45021</v>
      </c>
      <c r="H92" s="90">
        <v>45051</v>
      </c>
      <c r="I92" s="91"/>
      <c r="J92" s="45"/>
      <c r="K92" s="45"/>
    </row>
    <row r="93" spans="1:11" s="26" customFormat="1" x14ac:dyDescent="0.25">
      <c r="A93" s="87">
        <v>79</v>
      </c>
      <c r="B93" s="38" t="s">
        <v>153</v>
      </c>
      <c r="C93" s="88" t="s">
        <v>154</v>
      </c>
      <c r="D93" s="78" t="s">
        <v>155</v>
      </c>
      <c r="E93" s="89">
        <v>45000</v>
      </c>
      <c r="F93" s="36" t="s">
        <v>17</v>
      </c>
      <c r="G93" s="90">
        <v>45026</v>
      </c>
      <c r="H93" s="90">
        <v>45056</v>
      </c>
      <c r="I93" s="91"/>
      <c r="J93" s="45"/>
      <c r="K93" s="45"/>
    </row>
    <row r="94" spans="1:11" s="26" customFormat="1" x14ac:dyDescent="0.25">
      <c r="A94" s="87">
        <v>82</v>
      </c>
      <c r="B94" s="38" t="s">
        <v>156</v>
      </c>
      <c r="C94" s="88" t="s">
        <v>157</v>
      </c>
      <c r="D94" s="78" t="s">
        <v>158</v>
      </c>
      <c r="E94" s="89">
        <v>3186</v>
      </c>
      <c r="F94" s="36" t="s">
        <v>17</v>
      </c>
      <c r="G94" s="90">
        <v>45020</v>
      </c>
      <c r="H94" s="90">
        <v>45050</v>
      </c>
      <c r="I94" s="91"/>
      <c r="J94" s="45"/>
      <c r="K94" s="45"/>
    </row>
    <row r="95" spans="1:11" s="26" customFormat="1" x14ac:dyDescent="0.25">
      <c r="A95" s="87">
        <v>83</v>
      </c>
      <c r="B95" s="38" t="s">
        <v>159</v>
      </c>
      <c r="C95" s="88" t="s">
        <v>157</v>
      </c>
      <c r="D95" s="78" t="s">
        <v>160</v>
      </c>
      <c r="E95" s="89">
        <v>23010</v>
      </c>
      <c r="F95" s="36" t="s">
        <v>17</v>
      </c>
      <c r="G95" s="90">
        <v>45020</v>
      </c>
      <c r="H95" s="90">
        <v>45050</v>
      </c>
      <c r="I95" s="91"/>
      <c r="J95" s="45"/>
      <c r="K95" s="45"/>
    </row>
    <row r="96" spans="1:11" x14ac:dyDescent="0.25">
      <c r="A96" s="99">
        <v>84</v>
      </c>
      <c r="B96" s="38" t="s">
        <v>117</v>
      </c>
      <c r="C96" s="100" t="s">
        <v>161</v>
      </c>
      <c r="D96" s="100" t="s">
        <v>162</v>
      </c>
      <c r="E96" s="101">
        <v>35400</v>
      </c>
      <c r="F96" s="36" t="s">
        <v>17</v>
      </c>
      <c r="G96" s="102">
        <v>45035</v>
      </c>
      <c r="H96" s="102">
        <v>45065</v>
      </c>
    </row>
    <row r="97" spans="1:11" x14ac:dyDescent="0.25">
      <c r="A97" s="99">
        <v>85</v>
      </c>
      <c r="B97" s="38" t="s">
        <v>163</v>
      </c>
      <c r="C97" s="100" t="s">
        <v>164</v>
      </c>
      <c r="D97" s="100" t="s">
        <v>165</v>
      </c>
      <c r="E97" s="101">
        <v>155585.64000000001</v>
      </c>
      <c r="F97" s="36" t="s">
        <v>17</v>
      </c>
      <c r="G97" s="102">
        <v>45018</v>
      </c>
      <c r="H97" s="102">
        <v>45048</v>
      </c>
    </row>
    <row r="98" spans="1:11" x14ac:dyDescent="0.25">
      <c r="A98" s="99">
        <v>86</v>
      </c>
      <c r="B98" s="38" t="s">
        <v>166</v>
      </c>
      <c r="C98" s="100" t="s">
        <v>167</v>
      </c>
      <c r="D98" s="100" t="s">
        <v>168</v>
      </c>
      <c r="E98" s="101">
        <v>25000</v>
      </c>
      <c r="F98" s="36" t="s">
        <v>17</v>
      </c>
      <c r="G98" s="102">
        <v>45045</v>
      </c>
      <c r="H98" s="102">
        <v>45075</v>
      </c>
    </row>
    <row r="99" spans="1:11" x14ac:dyDescent="0.25">
      <c r="A99" s="99">
        <v>87</v>
      </c>
      <c r="B99" s="38" t="s">
        <v>169</v>
      </c>
      <c r="C99" s="100" t="s">
        <v>170</v>
      </c>
      <c r="D99" s="100" t="s">
        <v>171</v>
      </c>
      <c r="E99" s="101">
        <v>27730</v>
      </c>
      <c r="F99" s="36" t="s">
        <v>17</v>
      </c>
      <c r="G99" s="102">
        <v>45042</v>
      </c>
      <c r="H99" s="102">
        <v>45072</v>
      </c>
    </row>
    <row r="100" spans="1:11" x14ac:dyDescent="0.25">
      <c r="A100" s="99">
        <v>88</v>
      </c>
      <c r="B100" s="38" t="s">
        <v>172</v>
      </c>
      <c r="C100" s="100" t="s">
        <v>173</v>
      </c>
      <c r="D100" s="100" t="s">
        <v>174</v>
      </c>
      <c r="E100" s="101">
        <v>1593</v>
      </c>
      <c r="F100" s="36" t="s">
        <v>17</v>
      </c>
      <c r="G100" s="102">
        <v>45043</v>
      </c>
      <c r="H100" s="102">
        <v>45073</v>
      </c>
    </row>
    <row r="101" spans="1:11" x14ac:dyDescent="0.25">
      <c r="A101" s="99">
        <v>89</v>
      </c>
      <c r="B101" s="38" t="s">
        <v>175</v>
      </c>
      <c r="C101" s="100" t="s">
        <v>176</v>
      </c>
      <c r="D101" s="100" t="s">
        <v>177</v>
      </c>
      <c r="E101" s="101">
        <v>287094.09000000003</v>
      </c>
      <c r="F101" s="36" t="s">
        <v>17</v>
      </c>
      <c r="G101" s="102">
        <v>45027</v>
      </c>
      <c r="H101" s="102">
        <v>45057</v>
      </c>
    </row>
    <row r="102" spans="1:11" x14ac:dyDescent="0.25">
      <c r="A102" s="99">
        <v>90</v>
      </c>
      <c r="B102" s="38" t="s">
        <v>178</v>
      </c>
      <c r="C102" s="100" t="s">
        <v>176</v>
      </c>
      <c r="D102" s="100" t="s">
        <v>179</v>
      </c>
      <c r="E102" s="101">
        <v>46020</v>
      </c>
      <c r="F102" s="36" t="s">
        <v>17</v>
      </c>
      <c r="G102" s="102">
        <v>45040</v>
      </c>
      <c r="H102" s="102">
        <v>45074</v>
      </c>
    </row>
    <row r="103" spans="1:11" x14ac:dyDescent="0.25">
      <c r="A103" s="99">
        <v>91</v>
      </c>
      <c r="B103" s="38" t="s">
        <v>180</v>
      </c>
      <c r="C103" s="92" t="s">
        <v>107</v>
      </c>
      <c r="D103" s="93" t="s">
        <v>111</v>
      </c>
      <c r="E103" s="101">
        <v>5900</v>
      </c>
      <c r="F103" s="36" t="s">
        <v>17</v>
      </c>
      <c r="G103" s="102">
        <v>45044</v>
      </c>
      <c r="H103" s="102">
        <v>45074</v>
      </c>
    </row>
    <row r="104" spans="1:11" s="26" customFormat="1" ht="15.75" customHeight="1" thickBot="1" x14ac:dyDescent="0.25">
      <c r="A104" s="37"/>
      <c r="B104" s="64"/>
      <c r="C104" s="64"/>
      <c r="D104" s="65" t="s">
        <v>72</v>
      </c>
      <c r="E104" s="66">
        <f>SUM(E91:E100)</f>
        <v>330254.64</v>
      </c>
      <c r="F104" s="64"/>
      <c r="G104" s="64"/>
      <c r="H104" s="43"/>
      <c r="I104" s="50"/>
      <c r="J104" s="85"/>
      <c r="K104" s="45"/>
    </row>
    <row r="105" spans="1:11" s="26" customFormat="1" ht="15.75" customHeight="1" thickTop="1" x14ac:dyDescent="0.2">
      <c r="A105" s="13"/>
      <c r="B105" s="103"/>
      <c r="C105" s="104"/>
      <c r="D105" s="105" t="s">
        <v>181</v>
      </c>
      <c r="E105" s="106">
        <f>+E32+E89+E104</f>
        <v>1154531.33</v>
      </c>
      <c r="F105" s="107"/>
      <c r="G105" s="107"/>
      <c r="H105" s="64"/>
      <c r="I105" s="50"/>
      <c r="J105" s="85"/>
      <c r="K105" s="45"/>
    </row>
    <row r="106" spans="1:11" s="26" customFormat="1" ht="15.75" customHeight="1" x14ac:dyDescent="0.25">
      <c r="A106" s="108"/>
      <c r="B106" s="109" t="s">
        <v>182</v>
      </c>
      <c r="C106" s="45" t="s">
        <v>182</v>
      </c>
      <c r="D106" s="110" t="s">
        <v>183</v>
      </c>
      <c r="E106" s="6"/>
      <c r="F106" s="6"/>
      <c r="G106" s="111" t="s">
        <v>184</v>
      </c>
      <c r="H106" s="107"/>
      <c r="I106" s="50"/>
      <c r="J106" s="85"/>
      <c r="K106" s="45"/>
    </row>
    <row r="107" spans="1:11" s="13" customFormat="1" x14ac:dyDescent="0.25">
      <c r="A107" s="112"/>
      <c r="B107" s="113"/>
      <c r="C107" s="6"/>
      <c r="D107" s="114" t="s">
        <v>185</v>
      </c>
      <c r="E107" s="6"/>
      <c r="F107" s="114" t="s">
        <v>186</v>
      </c>
      <c r="G107" s="114" t="s">
        <v>187</v>
      </c>
      <c r="H107" s="6"/>
      <c r="I107" s="64"/>
      <c r="J107" s="73"/>
      <c r="K107" s="73"/>
    </row>
    <row r="108" spans="1:11" s="116" customFormat="1" ht="15.75" thickBot="1" x14ac:dyDescent="0.3">
      <c r="A108" s="113"/>
      <c r="B108" s="3"/>
      <c r="C108" s="6"/>
      <c r="D108" s="6"/>
      <c r="E108" s="6"/>
      <c r="F108" s="6"/>
      <c r="G108" s="6"/>
      <c r="H108" s="114"/>
      <c r="I108" s="115"/>
    </row>
    <row r="109" spans="1:11" ht="50.25" customHeight="1" thickBot="1" x14ac:dyDescent="0.3">
      <c r="A109" s="117"/>
      <c r="B109" s="6"/>
      <c r="C109" s="6"/>
      <c r="D109" s="6"/>
      <c r="E109" s="6"/>
      <c r="F109" s="6"/>
      <c r="G109" s="6"/>
      <c r="H109" s="118"/>
      <c r="I109" s="119"/>
      <c r="J109" s="51"/>
    </row>
    <row r="110" spans="1:11" ht="11.25" customHeight="1" x14ac:dyDescent="0.25">
      <c r="A110" s="117"/>
      <c r="B110" s="6"/>
      <c r="C110" s="6"/>
      <c r="D110" s="6"/>
      <c r="E110" s="6"/>
      <c r="F110" s="6"/>
      <c r="G110" s="6"/>
      <c r="H110" s="6"/>
      <c r="I110" s="6"/>
    </row>
    <row r="111" spans="1:11" x14ac:dyDescent="0.25">
      <c r="A111" s="117"/>
      <c r="B111" s="6"/>
      <c r="C111" s="6"/>
      <c r="D111" s="6"/>
      <c r="E111" s="6"/>
      <c r="F111" s="6"/>
      <c r="G111" s="6"/>
      <c r="H111" s="6"/>
      <c r="I111" s="114"/>
    </row>
    <row r="112" spans="1:11" x14ac:dyDescent="0.25">
      <c r="A112" s="117"/>
      <c r="B112" s="6"/>
      <c r="C112" s="6"/>
      <c r="D112" s="6"/>
      <c r="E112" s="6"/>
      <c r="F112" s="6"/>
      <c r="G112" s="6"/>
      <c r="H112" s="6"/>
      <c r="I112" s="6"/>
    </row>
    <row r="113" spans="1:9" x14ac:dyDescent="0.25">
      <c r="A113" s="117"/>
      <c r="B113" s="6"/>
      <c r="C113" s="6"/>
      <c r="D113" s="6"/>
      <c r="E113" s="6"/>
      <c r="F113" s="6"/>
      <c r="G113" s="6"/>
      <c r="H113" s="6"/>
      <c r="I113" s="6"/>
    </row>
    <row r="114" spans="1:9" x14ac:dyDescent="0.25">
      <c r="A114" s="117"/>
      <c r="B114" s="6"/>
      <c r="C114" s="6"/>
      <c r="D114" s="6"/>
      <c r="E114" s="6"/>
      <c r="F114" s="6"/>
      <c r="G114" s="6"/>
      <c r="H114" s="6"/>
      <c r="I114" s="6"/>
    </row>
    <row r="115" spans="1:9" x14ac:dyDescent="0.25">
      <c r="A115" s="117"/>
      <c r="B115" s="6"/>
      <c r="C115" s="6"/>
      <c r="D115" s="6"/>
      <c r="E115" s="6"/>
      <c r="F115" s="6"/>
      <c r="G115" s="6"/>
      <c r="H115" s="6"/>
      <c r="I115" s="6"/>
    </row>
    <row r="116" spans="1:9" x14ac:dyDescent="0.25">
      <c r="A116" s="117"/>
      <c r="B116" s="6"/>
      <c r="C116" s="6"/>
      <c r="D116" s="6"/>
      <c r="E116" s="6"/>
      <c r="F116" s="6"/>
      <c r="G116" s="6"/>
      <c r="H116" s="6"/>
      <c r="I116" s="6"/>
    </row>
    <row r="117" spans="1:9" x14ac:dyDescent="0.25">
      <c r="A117" s="117"/>
      <c r="H117" s="6"/>
      <c r="I117" s="6"/>
    </row>
    <row r="118" spans="1:9" x14ac:dyDescent="0.25">
      <c r="I118" s="6"/>
    </row>
    <row r="119" spans="1:9" x14ac:dyDescent="0.25">
      <c r="I119" s="6"/>
    </row>
    <row r="120" spans="1:9" x14ac:dyDescent="0.25">
      <c r="I120" s="6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1" fitToWidth="0" orientation="landscape" r:id="rId1"/>
  <headerFooter alignWithMargins="0"/>
  <rowBreaks count="2" manualBreakCount="2">
    <brk id="58" max="10" man="1"/>
    <brk id="10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2023-05-12T13:54:59Z</dcterms:created>
  <dcterms:modified xsi:type="dcterms:W3CDTF">2023-05-12T13:55:59Z</dcterms:modified>
</cp:coreProperties>
</file>