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5fe563ec0cbbdc2/Escritorio/ENERO-2022/Finanza/"/>
    </mc:Choice>
  </mc:AlternateContent>
  <xr:revisionPtr revIDLastSave="0" documentId="8_{8A7C3584-2141-45D1-86B6-DB409FAFA23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ENERO 2022" sheetId="78" r:id="rId1"/>
  </sheets>
  <definedNames>
    <definedName name="_xlnm.Print_Titles" localSheetId="0">'ENERO 2022'!$1:$5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78" l="1"/>
  <c r="E30" i="78"/>
  <c r="E20" i="78"/>
  <c r="E15" i="78"/>
  <c r="A8" i="78"/>
  <c r="A9" i="78" s="1"/>
  <c r="G4" i="78"/>
  <c r="E48" i="78" l="1"/>
</calcChain>
</file>

<file path=xl/sharedStrings.xml><?xml version="1.0" encoding="utf-8"?>
<sst xmlns="http://schemas.openxmlformats.org/spreadsheetml/2006/main" count="99" uniqueCount="70">
  <si>
    <t>CONTRALORIA GENERAL DE LA REPUBLICA</t>
  </si>
  <si>
    <t>CONCEPTO</t>
  </si>
  <si>
    <t>CANT.</t>
  </si>
  <si>
    <t>FECHA:</t>
  </si>
  <si>
    <t>UNIDAD :</t>
  </si>
  <si>
    <t>FACTURA NUM.</t>
  </si>
  <si>
    <t>PROVEEDOR</t>
  </si>
  <si>
    <t>MONTO</t>
  </si>
  <si>
    <t>FECHA FACTURA</t>
  </si>
  <si>
    <t>FECHA RECIBIDA</t>
  </si>
  <si>
    <t>OBSERVACIONES</t>
  </si>
  <si>
    <t>DIRECCION UNIDADES DE AUDITORIA INTERNA GUBERNAMENTAL</t>
  </si>
  <si>
    <t>CONDICION PAGO</t>
  </si>
  <si>
    <t>30 DÍAS</t>
  </si>
  <si>
    <t>FLORISTERÍA ROSA INES</t>
  </si>
  <si>
    <t>5 OFRENDAS FLORALES</t>
  </si>
  <si>
    <t>TECNOTEC EIRL</t>
  </si>
  <si>
    <t>REPARACIÓN DE LA PLANTA ELECTRICA ONAM</t>
  </si>
  <si>
    <t xml:space="preserve"> </t>
  </si>
  <si>
    <t>VIP CATERING GOURMET, SRL</t>
  </si>
  <si>
    <t>MÁS DE 90 DÍAS</t>
  </si>
  <si>
    <t>TOTAL RD$</t>
  </si>
  <si>
    <t>61 - 90 DÍAS</t>
  </si>
  <si>
    <t>31 - 60 DÍAS</t>
  </si>
  <si>
    <t>0 - 30 DÍAS</t>
  </si>
  <si>
    <t>BOCADILLOS DE LA ASAMBLEA ORDINARIA ID.</t>
  </si>
  <si>
    <t>TOTAL CUENTAS POR PAGAR RD$</t>
  </si>
  <si>
    <t>A010010011500003383</t>
  </si>
  <si>
    <t>A010010011500000113</t>
  </si>
  <si>
    <t>A010010011500002370</t>
  </si>
  <si>
    <t>EXCELENCIAS Y EVENTOS, SRL</t>
  </si>
  <si>
    <t>B1500000024</t>
  </si>
  <si>
    <t>ALQUILERES PARA LA ASAMBLEA ORDINARIA</t>
  </si>
  <si>
    <t>B1500000031</t>
  </si>
  <si>
    <t>GRAFICA WILLIAN, SRL</t>
  </si>
  <si>
    <t>IMPRESIÓN DE RECORDATORIOS DEL DIA DE DUARTE</t>
  </si>
  <si>
    <t xml:space="preserve">R LOPEZ &amp; ASOCIADOS, S.R.L. </t>
  </si>
  <si>
    <t>B1500002487</t>
  </si>
  <si>
    <t>PUBLICACIONES AHORA, S.A.S.</t>
  </si>
  <si>
    <t>RENOVACION PERIODICO EL NACIONAL</t>
  </si>
  <si>
    <t>B1500002488</t>
  </si>
  <si>
    <t>B1500000016</t>
  </si>
  <si>
    <t>RENIEVE SOLUCIONES DE INGENIERIA, EIRL</t>
  </si>
  <si>
    <t xml:space="preserve">IMPERMEABILIZACION DE TECHO Y CANALIZACION DE DESAGUES. </t>
  </si>
  <si>
    <t>B1500000046</t>
  </si>
  <si>
    <t>PAGO POR ASESORIA EN RELACIONES PUBLICAS ENERO 2022</t>
  </si>
  <si>
    <t>B1500002589</t>
  </si>
  <si>
    <t>RENOVACIÓN PERIODICO EL NACIONAL ENERO 2022</t>
  </si>
  <si>
    <t>B1500004654</t>
  </si>
  <si>
    <t>EDITORA HOY, S.A.S.</t>
  </si>
  <si>
    <t>RENOVACIÓN PERIODICO HOY ENERO 2022</t>
  </si>
  <si>
    <t>B1500000870</t>
  </si>
  <si>
    <t xml:space="preserve">RAMIREZ &amp; MOJICA ENVOY PACK COURIER </t>
  </si>
  <si>
    <t>ADQUISICIÓN LICENCIA APLICACIÓN ZOOM PRO (MENSUAL)</t>
  </si>
  <si>
    <t>B1500000028</t>
  </si>
  <si>
    <t xml:space="preserve">PEDRO JOSE GRULLON CHECO </t>
  </si>
  <si>
    <t xml:space="preserve">ADQUISICIÓN DE PEDESTAL PARA BUSTO </t>
  </si>
  <si>
    <t>B1500000373</t>
  </si>
  <si>
    <t>DISOPE, S.R.L.</t>
  </si>
  <si>
    <t xml:space="preserve">IMPRESIÓN DE BAJANTES PARA ACTOS CONMEMORATIVOS </t>
  </si>
  <si>
    <t>B1500000693</t>
  </si>
  <si>
    <t>CASTING SCORPION, S.R.L.</t>
  </si>
  <si>
    <t>ADQUISICIÓN PLACAS DE RECONOCIMIENTO PARA ENTREGA</t>
  </si>
  <si>
    <t>B1500000164</t>
  </si>
  <si>
    <t>BATUTA BY PABLO POLANCO, S.R.L.</t>
  </si>
  <si>
    <t xml:space="preserve">ALQUILER Y MONTAJE DE EQUIPOS PARA CONCIERTO </t>
  </si>
  <si>
    <t>Relacion  de Cuentas por Pagar al  31 de Enero  2022</t>
  </si>
  <si>
    <t>B1500147340</t>
  </si>
  <si>
    <t xml:space="preserve">V ENERGY, S.A. </t>
  </si>
  <si>
    <t>COMBUSTIBLES MES DE ENERO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</si>
</sst>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_-;\-* #,##0.00_-;_-* &quot;-&quot;??_-;_-@_-"/>
    <numFmt numFmtId="166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Lucida Handwriting"/>
      <family val="4"/>
    </font>
    <font>
      <sz val="12"/>
      <name val="Baskerville Old Face"/>
      <family val="1"/>
    </font>
    <font>
      <b/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Border="1"/>
    <xf numFmtId="0" fontId="6" fillId="0" borderId="3" xfId="0" applyFont="1" applyBorder="1"/>
    <xf numFmtId="0" fontId="6" fillId="0" borderId="0" xfId="0" applyFont="1"/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43" fontId="7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right" vertical="center"/>
    </xf>
    <xf numFmtId="14" fontId="7" fillId="0" borderId="1" xfId="0" applyNumberFormat="1" applyFont="1" applyBorder="1" applyAlignment="1">
      <alignment vertical="center"/>
    </xf>
    <xf numFmtId="0" fontId="7" fillId="0" borderId="1" xfId="0" applyFont="1" applyBorder="1"/>
    <xf numFmtId="43" fontId="7" fillId="0" borderId="1" xfId="1" applyNumberFormat="1" applyFont="1" applyBorder="1"/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/>
    <xf numFmtId="0" fontId="7" fillId="0" borderId="15" xfId="0" applyFont="1" applyBorder="1"/>
    <xf numFmtId="0" fontId="7" fillId="0" borderId="7" xfId="0" applyFont="1" applyBorder="1"/>
    <xf numFmtId="43" fontId="7" fillId="0" borderId="7" xfId="0" applyNumberFormat="1" applyFont="1" applyBorder="1"/>
    <xf numFmtId="0" fontId="7" fillId="0" borderId="7" xfId="0" applyFont="1" applyBorder="1" applyAlignment="1">
      <alignment horizontal="center"/>
    </xf>
    <xf numFmtId="14" fontId="7" fillId="0" borderId="7" xfId="0" applyNumberFormat="1" applyFont="1" applyBorder="1"/>
    <xf numFmtId="0" fontId="7" fillId="0" borderId="16" xfId="0" applyFont="1" applyBorder="1"/>
    <xf numFmtId="43" fontId="7" fillId="0" borderId="14" xfId="0" applyNumberFormat="1" applyFont="1" applyBorder="1"/>
    <xf numFmtId="14" fontId="7" fillId="0" borderId="7" xfId="0" applyNumberFormat="1" applyFont="1" applyBorder="1" applyAlignment="1">
      <alignment horizontal="right" vertical="center"/>
    </xf>
    <xf numFmtId="14" fontId="7" fillId="0" borderId="7" xfId="0" applyNumberFormat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3" xfId="0" applyFont="1" applyBorder="1"/>
    <xf numFmtId="0" fontId="3" fillId="0" borderId="1" xfId="0" applyFont="1" applyBorder="1"/>
    <xf numFmtId="0" fontId="7" fillId="0" borderId="9" xfId="0" applyFont="1" applyBorder="1" applyAlignment="1">
      <alignment vertical="center" wrapText="1"/>
    </xf>
    <xf numFmtId="43" fontId="7" fillId="0" borderId="1" xfId="0" applyNumberFormat="1" applyFont="1" applyBorder="1"/>
    <xf numFmtId="0" fontId="5" fillId="3" borderId="3" xfId="0" applyFont="1" applyFill="1" applyBorder="1" applyAlignment="1">
      <alignment horizontal="center" vertical="center" wrapText="1"/>
    </xf>
    <xf numFmtId="43" fontId="5" fillId="3" borderId="21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3" fontId="5" fillId="3" borderId="2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43" fontId="5" fillId="5" borderId="19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vertical="center"/>
    </xf>
    <xf numFmtId="0" fontId="7" fillId="5" borderId="8" xfId="0" applyFont="1" applyFill="1" applyBorder="1" applyAlignment="1">
      <alignment horizontal="center" vertical="center" wrapText="1"/>
    </xf>
    <xf numFmtId="43" fontId="5" fillId="5" borderId="28" xfId="0" applyNumberFormat="1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/>
    <xf numFmtId="0" fontId="10" fillId="6" borderId="11" xfId="0" applyFont="1" applyFill="1" applyBorder="1" applyAlignment="1">
      <alignment horizontal="right"/>
    </xf>
    <xf numFmtId="4" fontId="5" fillId="6" borderId="27" xfId="0" applyNumberFormat="1" applyFont="1" applyFill="1" applyBorder="1"/>
    <xf numFmtId="0" fontId="6" fillId="6" borderId="12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10" fillId="2" borderId="0" xfId="0" applyFont="1" applyFill="1" applyBorder="1" applyAlignment="1">
      <alignment horizontal="right"/>
    </xf>
    <xf numFmtId="4" fontId="5" fillId="2" borderId="27" xfId="0" applyNumberFormat="1" applyFont="1" applyFill="1" applyBorder="1"/>
    <xf numFmtId="0" fontId="6" fillId="0" borderId="0" xfId="0" applyFont="1" applyAlignment="1">
      <alignment horizontal="center"/>
    </xf>
    <xf numFmtId="49" fontId="7" fillId="2" borderId="14" xfId="0" applyNumberFormat="1" applyFont="1" applyFill="1" applyBorder="1" applyAlignment="1">
      <alignment horizontal="right" vertical="center" wrapText="1"/>
    </xf>
    <xf numFmtId="0" fontId="7" fillId="2" borderId="20" xfId="0" applyFont="1" applyFill="1" applyBorder="1" applyAlignment="1">
      <alignment horizontal="left" vertical="center"/>
    </xf>
    <xf numFmtId="43" fontId="7" fillId="2" borderId="1" xfId="0" applyNumberFormat="1" applyFont="1" applyFill="1" applyBorder="1" applyAlignment="1">
      <alignment vertical="center"/>
    </xf>
    <xf numFmtId="14" fontId="7" fillId="2" borderId="1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 wrapText="1"/>
    </xf>
    <xf numFmtId="0" fontId="3" fillId="2" borderId="0" xfId="0" applyFont="1" applyFill="1"/>
    <xf numFmtId="49" fontId="7" fillId="0" borderId="32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43" fontId="7" fillId="0" borderId="14" xfId="0" applyNumberFormat="1" applyFont="1" applyBorder="1" applyAlignment="1">
      <alignment vertical="center"/>
    </xf>
    <xf numFmtId="0" fontId="7" fillId="0" borderId="14" xfId="0" applyFont="1" applyBorder="1" applyAlignment="1">
      <alignment horizontal="center"/>
    </xf>
    <xf numFmtId="14" fontId="7" fillId="0" borderId="14" xfId="0" applyNumberFormat="1" applyFont="1" applyBorder="1" applyAlignment="1">
      <alignment horizontal="right" vertical="center"/>
    </xf>
    <xf numFmtId="14" fontId="7" fillId="0" borderId="14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right" vertical="center" wrapText="1"/>
    </xf>
    <xf numFmtId="0" fontId="4" fillId="0" borderId="33" xfId="0" applyFont="1" applyBorder="1" applyAlignment="1">
      <alignment horizontal="center"/>
    </xf>
    <xf numFmtId="0" fontId="7" fillId="0" borderId="34" xfId="0" applyFont="1" applyBorder="1" applyAlignment="1">
      <alignment vertical="center"/>
    </xf>
    <xf numFmtId="0" fontId="4" fillId="0" borderId="35" xfId="0" applyFont="1" applyBorder="1" applyAlignment="1">
      <alignment horizontal="center"/>
    </xf>
    <xf numFmtId="0" fontId="7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43" fontId="5" fillId="5" borderId="38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6" fillId="0" borderId="0" xfId="0" applyFont="1" applyBorder="1"/>
    <xf numFmtId="0" fontId="15" fillId="0" borderId="0" xfId="0" applyFont="1" applyBorder="1" applyAlignment="1">
      <alignment horizontal="center"/>
    </xf>
    <xf numFmtId="0" fontId="5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4" xfId="0" applyFont="1" applyFill="1" applyBorder="1" applyAlignment="1">
      <alignment horizontal="right" vertical="center"/>
    </xf>
    <xf numFmtId="0" fontId="6" fillId="5" borderId="25" xfId="0" applyFont="1" applyFill="1" applyBorder="1" applyAlignment="1">
      <alignment horizontal="right" vertical="center"/>
    </xf>
    <xf numFmtId="0" fontId="5" fillId="5" borderId="24" xfId="0" applyFont="1" applyFill="1" applyBorder="1" applyAlignment="1">
      <alignment horizontal="right" vertical="center"/>
    </xf>
    <xf numFmtId="0" fontId="5" fillId="5" borderId="25" xfId="0" applyFont="1" applyFill="1" applyBorder="1" applyAlignment="1">
      <alignment horizontal="right" vertical="center"/>
    </xf>
    <xf numFmtId="0" fontId="5" fillId="5" borderId="29" xfId="0" applyFont="1" applyFill="1" applyBorder="1" applyAlignment="1">
      <alignment horizontal="right" vertical="center"/>
    </xf>
    <xf numFmtId="0" fontId="5" fillId="5" borderId="30" xfId="0" applyFont="1" applyFill="1" applyBorder="1" applyAlignment="1">
      <alignment horizontal="right" vertical="center"/>
    </xf>
    <xf numFmtId="0" fontId="5" fillId="5" borderId="31" xfId="0" applyFont="1" applyFill="1" applyBorder="1" applyAlignment="1">
      <alignment horizontal="right" vertical="center"/>
    </xf>
    <xf numFmtId="0" fontId="5" fillId="5" borderId="36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6" fillId="5" borderId="37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6" fontId="6" fillId="0" borderId="0" xfId="0" applyNumberFormat="1" applyFont="1" applyAlignment="1">
      <alignment horizontal="left" wrapText="1"/>
    </xf>
    <xf numFmtId="0" fontId="6" fillId="0" borderId="0" xfId="0" applyFont="1" applyAlignment="1">
      <alignment wrapText="1"/>
    </xf>
    <xf numFmtId="0" fontId="5" fillId="4" borderId="22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60"/>
  <sheetViews>
    <sheetView tabSelected="1" view="pageBreakPreview" zoomScaleNormal="100" zoomScaleSheetLayoutView="100" workbookViewId="0">
      <selection activeCell="D50" sqref="D50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12" t="s">
        <v>0</v>
      </c>
      <c r="B1" s="112"/>
      <c r="C1" s="112"/>
      <c r="D1" s="112"/>
      <c r="E1" s="112"/>
      <c r="F1" s="112"/>
      <c r="G1" s="112"/>
      <c r="H1" s="112"/>
      <c r="I1" s="112"/>
    </row>
    <row r="2" spans="1:11" ht="13.5" customHeight="1" x14ac:dyDescent="0.25">
      <c r="A2" s="113" t="s">
        <v>11</v>
      </c>
      <c r="B2" s="113"/>
      <c r="C2" s="113"/>
      <c r="D2" s="113"/>
      <c r="E2" s="113"/>
      <c r="F2" s="113"/>
      <c r="G2" s="113"/>
      <c r="H2" s="113"/>
      <c r="I2" s="113"/>
    </row>
    <row r="3" spans="1:11" ht="14.25" customHeight="1" x14ac:dyDescent="0.25">
      <c r="A3" s="113" t="s">
        <v>66</v>
      </c>
      <c r="B3" s="113"/>
      <c r="C3" s="113"/>
      <c r="D3" s="113"/>
      <c r="E3" s="113"/>
      <c r="F3" s="113"/>
      <c r="G3" s="113"/>
      <c r="H3" s="113"/>
      <c r="I3" s="113"/>
    </row>
    <row r="4" spans="1:11" ht="24" customHeight="1" thickBot="1" x14ac:dyDescent="0.4">
      <c r="A4" s="30" t="s">
        <v>4</v>
      </c>
      <c r="B4" s="5"/>
      <c r="C4" s="32"/>
      <c r="D4" s="6"/>
      <c r="E4" s="6"/>
      <c r="F4" s="31" t="s">
        <v>3</v>
      </c>
      <c r="G4" s="114">
        <f ca="1">NOW()</f>
        <v>44631.379383912034</v>
      </c>
      <c r="H4" s="114"/>
      <c r="I4" s="115"/>
    </row>
    <row r="5" spans="1:11" s="1" customFormat="1" ht="31.5" customHeight="1" thickBot="1" x14ac:dyDescent="0.25">
      <c r="A5" s="46" t="s">
        <v>2</v>
      </c>
      <c r="B5" s="47" t="s">
        <v>5</v>
      </c>
      <c r="C5" s="47" t="s">
        <v>6</v>
      </c>
      <c r="D5" s="47" t="s">
        <v>1</v>
      </c>
      <c r="E5" s="47" t="s">
        <v>7</v>
      </c>
      <c r="F5" s="47" t="s">
        <v>12</v>
      </c>
      <c r="G5" s="47" t="s">
        <v>8</v>
      </c>
      <c r="H5" s="47" t="s">
        <v>9</v>
      </c>
      <c r="I5" s="48" t="s">
        <v>10</v>
      </c>
    </row>
    <row r="6" spans="1:11" s="1" customFormat="1" ht="11.25" customHeight="1" thickTop="1" x14ac:dyDescent="0.2">
      <c r="A6" s="116" t="s">
        <v>20</v>
      </c>
      <c r="B6" s="117"/>
      <c r="C6" s="117"/>
      <c r="D6" s="117"/>
      <c r="E6" s="41"/>
      <c r="F6" s="41"/>
      <c r="G6" s="41"/>
      <c r="H6" s="41"/>
      <c r="I6" s="42"/>
    </row>
    <row r="7" spans="1:11" s="3" customFormat="1" ht="11.25" customHeight="1" x14ac:dyDescent="0.25">
      <c r="A7" s="49">
        <v>1</v>
      </c>
      <c r="B7" s="50">
        <v>1895383</v>
      </c>
      <c r="C7" s="15" t="s">
        <v>14</v>
      </c>
      <c r="D7" s="15" t="s">
        <v>15</v>
      </c>
      <c r="E7" s="16">
        <v>26250</v>
      </c>
      <c r="F7" s="17" t="s">
        <v>13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49">
        <f>A7+1</f>
        <v>2</v>
      </c>
      <c r="B8" s="51" t="s">
        <v>27</v>
      </c>
      <c r="C8" s="20" t="s">
        <v>19</v>
      </c>
      <c r="D8" s="20" t="s">
        <v>25</v>
      </c>
      <c r="E8" s="21">
        <v>10089</v>
      </c>
      <c r="F8" s="22" t="s">
        <v>13</v>
      </c>
      <c r="G8" s="23">
        <v>42343</v>
      </c>
      <c r="H8" s="23"/>
      <c r="I8" s="24"/>
    </row>
    <row r="9" spans="1:11" s="3" customFormat="1" ht="12.95" customHeight="1" x14ac:dyDescent="0.25">
      <c r="A9" s="49">
        <f t="shared" ref="A9" si="0">A8+1</f>
        <v>3</v>
      </c>
      <c r="B9" s="50" t="s">
        <v>28</v>
      </c>
      <c r="C9" s="20" t="s">
        <v>16</v>
      </c>
      <c r="D9" s="20" t="s">
        <v>17</v>
      </c>
      <c r="E9" s="35">
        <v>4130</v>
      </c>
      <c r="F9" s="17" t="s">
        <v>13</v>
      </c>
      <c r="G9" s="18">
        <v>42423</v>
      </c>
      <c r="H9" s="23"/>
      <c r="I9" s="24"/>
    </row>
    <row r="10" spans="1:11" s="3" customFormat="1" ht="12.95" customHeight="1" x14ac:dyDescent="0.25">
      <c r="A10" s="49">
        <v>4</v>
      </c>
      <c r="B10" s="50" t="s">
        <v>29</v>
      </c>
      <c r="C10" s="20" t="s">
        <v>34</v>
      </c>
      <c r="D10" s="20" t="s">
        <v>35</v>
      </c>
      <c r="E10" s="25">
        <v>2344</v>
      </c>
      <c r="F10" s="17" t="s">
        <v>13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49">
        <v>5</v>
      </c>
      <c r="B11" s="50" t="s">
        <v>31</v>
      </c>
      <c r="C11" s="20" t="s">
        <v>30</v>
      </c>
      <c r="D11" s="20" t="s">
        <v>32</v>
      </c>
      <c r="E11" s="25">
        <v>4189</v>
      </c>
      <c r="F11" s="17" t="s">
        <v>13</v>
      </c>
      <c r="G11" s="23">
        <v>43446</v>
      </c>
      <c r="H11" s="23">
        <v>43446</v>
      </c>
      <c r="I11" s="24"/>
    </row>
    <row r="12" spans="1:11" s="3" customFormat="1" x14ac:dyDescent="0.25">
      <c r="A12" s="49">
        <v>6</v>
      </c>
      <c r="B12" s="50" t="s">
        <v>33</v>
      </c>
      <c r="C12" s="20" t="s">
        <v>30</v>
      </c>
      <c r="D12" s="20" t="s">
        <v>32</v>
      </c>
      <c r="E12" s="25">
        <v>4189</v>
      </c>
      <c r="F12" s="17" t="s">
        <v>13</v>
      </c>
      <c r="G12" s="23">
        <v>43525</v>
      </c>
      <c r="H12" s="23">
        <v>43528</v>
      </c>
      <c r="I12" s="24"/>
    </row>
    <row r="13" spans="1:11" s="75" customFormat="1" hidden="1" x14ac:dyDescent="0.25">
      <c r="A13" s="91">
        <v>7</v>
      </c>
      <c r="B13" s="83"/>
      <c r="C13" s="9"/>
      <c r="D13" s="9"/>
      <c r="E13" s="92"/>
      <c r="F13" s="17" t="s">
        <v>13</v>
      </c>
      <c r="G13" s="73">
        <v>44319</v>
      </c>
      <c r="H13" s="13">
        <v>44404</v>
      </c>
      <c r="I13" s="74"/>
    </row>
    <row r="14" spans="1:11" s="33" customFormat="1" hidden="1" x14ac:dyDescent="0.25">
      <c r="A14" s="88">
        <v>8</v>
      </c>
      <c r="B14" s="83"/>
      <c r="C14" s="9"/>
      <c r="D14" s="9"/>
      <c r="E14" s="11"/>
      <c r="F14" s="17" t="s">
        <v>13</v>
      </c>
      <c r="G14" s="13">
        <v>44351</v>
      </c>
      <c r="H14" s="14">
        <v>44404</v>
      </c>
      <c r="I14" s="89"/>
      <c r="J14" s="8"/>
      <c r="K14" s="8"/>
    </row>
    <row r="15" spans="1:11" s="1" customFormat="1" ht="18" customHeight="1" thickBot="1" x14ac:dyDescent="0.25">
      <c r="A15" s="109" t="s">
        <v>21</v>
      </c>
      <c r="B15" s="110"/>
      <c r="C15" s="110"/>
      <c r="D15" s="111"/>
      <c r="E15" s="90">
        <f>SUM(E7:E14)</f>
        <v>51191</v>
      </c>
      <c r="F15" s="53"/>
      <c r="G15" s="53"/>
      <c r="H15" s="53"/>
      <c r="I15" s="54"/>
    </row>
    <row r="16" spans="1:11" s="1" customFormat="1" ht="16.5" hidden="1" thickTop="1" thickBot="1" x14ac:dyDescent="0.25">
      <c r="A16" s="98" t="s">
        <v>22</v>
      </c>
      <c r="B16" s="99"/>
      <c r="C16" s="99"/>
      <c r="D16" s="100"/>
      <c r="E16" s="37"/>
      <c r="F16" s="36"/>
      <c r="G16" s="36"/>
      <c r="H16" s="36"/>
      <c r="I16" s="38"/>
    </row>
    <row r="17" spans="1:11" s="3" customFormat="1" ht="16.5" hidden="1" thickTop="1" thickBot="1" x14ac:dyDescent="0.3">
      <c r="A17" s="84"/>
      <c r="B17" s="76"/>
      <c r="C17" s="77"/>
      <c r="D17" s="10"/>
      <c r="E17" s="11"/>
      <c r="F17" s="17"/>
      <c r="G17" s="26"/>
      <c r="H17" s="27"/>
      <c r="I17" s="85"/>
    </row>
    <row r="18" spans="1:11" s="3" customFormat="1" ht="16.5" hidden="1" thickTop="1" thickBot="1" x14ac:dyDescent="0.3">
      <c r="A18" s="49">
        <v>10</v>
      </c>
      <c r="B18" s="55"/>
      <c r="C18" s="9"/>
      <c r="D18" s="10"/>
      <c r="E18" s="56"/>
      <c r="F18" s="12"/>
      <c r="G18" s="13"/>
      <c r="H18" s="14"/>
      <c r="I18" s="34"/>
    </row>
    <row r="19" spans="1:11" s="3" customFormat="1" ht="16.5" hidden="1" thickTop="1" thickBot="1" x14ac:dyDescent="0.3">
      <c r="A19" s="7">
        <v>11</v>
      </c>
      <c r="B19" s="70"/>
      <c r="C19" s="29"/>
      <c r="D19" s="71"/>
      <c r="E19" s="72"/>
      <c r="F19" s="17"/>
      <c r="G19" s="73"/>
      <c r="H19" s="14"/>
      <c r="I19" s="34"/>
    </row>
    <row r="20" spans="1:11" s="1" customFormat="1" ht="16.5" hidden="1" thickTop="1" thickBot="1" x14ac:dyDescent="0.25">
      <c r="A20" s="101" t="s">
        <v>21</v>
      </c>
      <c r="B20" s="102"/>
      <c r="C20" s="102"/>
      <c r="D20" s="103"/>
      <c r="E20" s="52">
        <f>SUM(E17:E19)</f>
        <v>0</v>
      </c>
      <c r="F20" s="53"/>
      <c r="G20" s="53"/>
      <c r="H20" s="53"/>
      <c r="I20" s="57"/>
    </row>
    <row r="21" spans="1:11" s="1" customFormat="1" ht="15.75" thickTop="1" x14ac:dyDescent="0.2">
      <c r="A21" s="98" t="s">
        <v>23</v>
      </c>
      <c r="B21" s="99"/>
      <c r="C21" s="99"/>
      <c r="D21" s="100"/>
      <c r="E21" s="40"/>
      <c r="F21" s="36"/>
      <c r="G21" s="36"/>
      <c r="H21" s="36"/>
      <c r="I21" s="39"/>
    </row>
    <row r="22" spans="1:11" s="33" customFormat="1" x14ac:dyDescent="0.25">
      <c r="A22" s="88">
        <v>7</v>
      </c>
      <c r="B22" s="83" t="s">
        <v>37</v>
      </c>
      <c r="C22" s="9" t="s">
        <v>38</v>
      </c>
      <c r="D22" s="29" t="s">
        <v>39</v>
      </c>
      <c r="E22" s="11">
        <v>3925</v>
      </c>
      <c r="F22" s="17" t="s">
        <v>13</v>
      </c>
      <c r="G22" s="13">
        <v>44511</v>
      </c>
      <c r="H22" s="14">
        <v>44529</v>
      </c>
      <c r="I22" s="89"/>
      <c r="J22" s="8"/>
      <c r="K22" s="8"/>
    </row>
    <row r="23" spans="1:11" s="3" customFormat="1" x14ac:dyDescent="0.25">
      <c r="A23" s="86">
        <v>8</v>
      </c>
      <c r="B23" s="55" t="s">
        <v>40</v>
      </c>
      <c r="C23" s="78" t="s">
        <v>38</v>
      </c>
      <c r="D23" s="29" t="s">
        <v>39</v>
      </c>
      <c r="E23" s="79">
        <v>3925</v>
      </c>
      <c r="F23" s="80" t="s">
        <v>13</v>
      </c>
      <c r="G23" s="81">
        <v>44511</v>
      </c>
      <c r="H23" s="82">
        <v>44530</v>
      </c>
      <c r="I23" s="87"/>
      <c r="J23" s="45"/>
      <c r="K23" s="45"/>
    </row>
    <row r="24" spans="1:11" s="3" customFormat="1" ht="15.75" thickBot="1" x14ac:dyDescent="0.3">
      <c r="A24" s="7">
        <v>9</v>
      </c>
      <c r="B24" s="55" t="s">
        <v>41</v>
      </c>
      <c r="C24" s="9" t="s">
        <v>42</v>
      </c>
      <c r="D24" s="10" t="s">
        <v>43</v>
      </c>
      <c r="E24" s="11">
        <v>118916.36</v>
      </c>
      <c r="F24" s="80" t="s">
        <v>13</v>
      </c>
      <c r="G24" s="13">
        <v>44552</v>
      </c>
      <c r="H24" s="14">
        <v>44552</v>
      </c>
      <c r="I24" s="34"/>
      <c r="J24" s="45"/>
      <c r="K24" s="45"/>
    </row>
    <row r="25" spans="1:11" s="3" customFormat="1" hidden="1" x14ac:dyDescent="0.2">
      <c r="A25" s="7"/>
      <c r="B25" s="55"/>
      <c r="C25" s="9"/>
      <c r="D25" s="10"/>
      <c r="E25" s="11"/>
      <c r="F25" s="12"/>
      <c r="G25" s="13"/>
      <c r="H25" s="14"/>
      <c r="I25" s="34"/>
    </row>
    <row r="26" spans="1:11" s="3" customFormat="1" hidden="1" x14ac:dyDescent="0.2">
      <c r="A26" s="7"/>
      <c r="B26" s="55"/>
      <c r="C26" s="9"/>
      <c r="D26" s="10"/>
      <c r="E26" s="11"/>
      <c r="F26" s="12"/>
      <c r="G26" s="13"/>
      <c r="H26" s="14"/>
      <c r="I26" s="28"/>
    </row>
    <row r="27" spans="1:11" s="3" customFormat="1" hidden="1" x14ac:dyDescent="0.2">
      <c r="A27" s="7"/>
      <c r="B27" s="55"/>
      <c r="C27" s="9"/>
      <c r="D27" s="10"/>
      <c r="E27" s="11"/>
      <c r="F27" s="12"/>
      <c r="G27" s="13"/>
      <c r="H27" s="14"/>
      <c r="I27" s="34"/>
      <c r="J27" s="45"/>
      <c r="K27" s="45"/>
    </row>
    <row r="28" spans="1:11" s="3" customFormat="1" hidden="1" x14ac:dyDescent="0.2">
      <c r="A28" s="7"/>
      <c r="B28" s="55"/>
      <c r="C28" s="9"/>
      <c r="D28" s="10"/>
      <c r="E28" s="11"/>
      <c r="F28" s="12"/>
      <c r="G28" s="13"/>
      <c r="H28" s="14"/>
      <c r="I28" s="34"/>
      <c r="J28" s="45"/>
      <c r="K28" s="45"/>
    </row>
    <row r="29" spans="1:11" s="3" customFormat="1" ht="15.75" hidden="1" thickBot="1" x14ac:dyDescent="0.25">
      <c r="A29" s="7"/>
      <c r="B29" s="55"/>
      <c r="C29" s="9"/>
      <c r="D29" s="10"/>
      <c r="E29" s="11"/>
      <c r="F29" s="12"/>
      <c r="G29" s="13"/>
      <c r="H29" s="14"/>
      <c r="I29" s="34"/>
      <c r="J29" s="45"/>
      <c r="K29" s="45"/>
    </row>
    <row r="30" spans="1:11" s="1" customFormat="1" ht="16.5" thickTop="1" thickBot="1" x14ac:dyDescent="0.25">
      <c r="A30" s="101" t="s">
        <v>18</v>
      </c>
      <c r="B30" s="104"/>
      <c r="C30" s="104"/>
      <c r="D30" s="105"/>
      <c r="E30" s="52">
        <f>SUM(E22:E29)</f>
        <v>126766.36</v>
      </c>
      <c r="F30" s="53"/>
      <c r="G30" s="53"/>
      <c r="H30" s="53"/>
      <c r="I30" s="54"/>
    </row>
    <row r="31" spans="1:11" s="1" customFormat="1" ht="15.75" thickTop="1" x14ac:dyDescent="0.2">
      <c r="A31" s="98" t="s">
        <v>24</v>
      </c>
      <c r="B31" s="99"/>
      <c r="C31" s="99"/>
      <c r="D31" s="100"/>
      <c r="E31" s="37"/>
      <c r="F31" s="36"/>
      <c r="G31" s="36"/>
      <c r="H31" s="36"/>
      <c r="I31" s="38"/>
    </row>
    <row r="32" spans="1:11" s="33" customFormat="1" hidden="1" x14ac:dyDescent="0.25">
      <c r="A32" s="88"/>
      <c r="B32" s="83"/>
      <c r="C32" s="9"/>
      <c r="D32" s="29"/>
      <c r="E32" s="11"/>
      <c r="F32" s="17"/>
      <c r="G32" s="13"/>
      <c r="H32" s="14"/>
      <c r="I32" s="89"/>
      <c r="J32" s="8"/>
      <c r="K32" s="8"/>
    </row>
    <row r="33" spans="1:11" s="3" customFormat="1" hidden="1" x14ac:dyDescent="0.25">
      <c r="A33" s="86"/>
      <c r="B33" s="55"/>
      <c r="C33" s="78"/>
      <c r="D33" s="29"/>
      <c r="E33" s="79"/>
      <c r="F33" s="80"/>
      <c r="G33" s="81"/>
      <c r="H33" s="82"/>
      <c r="I33" s="87"/>
      <c r="J33" s="45"/>
      <c r="K33" s="45"/>
    </row>
    <row r="34" spans="1:11" s="3" customFormat="1" hidden="1" x14ac:dyDescent="0.25">
      <c r="A34" s="7"/>
      <c r="B34" s="55"/>
      <c r="C34" s="9"/>
      <c r="D34" s="10"/>
      <c r="E34" s="11"/>
      <c r="F34" s="80"/>
      <c r="G34" s="13"/>
      <c r="H34" s="14"/>
      <c r="I34" s="34"/>
      <c r="J34" s="45"/>
      <c r="K34" s="45"/>
    </row>
    <row r="35" spans="1:11" s="3" customFormat="1" x14ac:dyDescent="0.25">
      <c r="A35" s="7">
        <v>10</v>
      </c>
      <c r="B35" s="55" t="s">
        <v>44</v>
      </c>
      <c r="C35" s="9" t="s">
        <v>36</v>
      </c>
      <c r="D35" s="71" t="s">
        <v>45</v>
      </c>
      <c r="E35" s="11">
        <v>35400</v>
      </c>
      <c r="F35" s="80" t="s">
        <v>13</v>
      </c>
      <c r="G35" s="13">
        <v>44566</v>
      </c>
      <c r="H35" s="14"/>
      <c r="I35" s="34"/>
      <c r="J35" s="45"/>
      <c r="K35" s="45"/>
    </row>
    <row r="36" spans="1:11" s="3" customFormat="1" x14ac:dyDescent="0.25">
      <c r="A36" s="7">
        <v>11</v>
      </c>
      <c r="B36" s="55" t="s">
        <v>46</v>
      </c>
      <c r="C36" s="9" t="s">
        <v>38</v>
      </c>
      <c r="D36" s="10" t="s">
        <v>47</v>
      </c>
      <c r="E36" s="11">
        <v>3925</v>
      </c>
      <c r="F36" s="80" t="s">
        <v>13</v>
      </c>
      <c r="G36" s="13">
        <v>44572</v>
      </c>
      <c r="H36" s="14">
        <v>44580</v>
      </c>
      <c r="I36" s="34"/>
      <c r="J36" s="45"/>
      <c r="K36" s="45"/>
    </row>
    <row r="37" spans="1:11" s="3" customFormat="1" x14ac:dyDescent="0.25">
      <c r="A37" s="7">
        <v>12</v>
      </c>
      <c r="B37" s="55" t="s">
        <v>48</v>
      </c>
      <c r="C37" s="9" t="s">
        <v>49</v>
      </c>
      <c r="D37" s="10" t="s">
        <v>50</v>
      </c>
      <c r="E37" s="11">
        <v>3250</v>
      </c>
      <c r="F37" s="80" t="s">
        <v>13</v>
      </c>
      <c r="G37" s="13">
        <v>44572</v>
      </c>
      <c r="H37" s="14">
        <v>44580</v>
      </c>
      <c r="I37" s="34"/>
      <c r="J37" s="45"/>
      <c r="K37" s="45"/>
    </row>
    <row r="38" spans="1:11" s="3" customFormat="1" x14ac:dyDescent="0.25">
      <c r="A38" s="7">
        <v>13</v>
      </c>
      <c r="B38" s="55" t="s">
        <v>51</v>
      </c>
      <c r="C38" s="9" t="s">
        <v>52</v>
      </c>
      <c r="D38" s="71" t="s">
        <v>53</v>
      </c>
      <c r="E38" s="11">
        <v>7717.2</v>
      </c>
      <c r="F38" s="80" t="s">
        <v>13</v>
      </c>
      <c r="G38" s="13">
        <v>44575</v>
      </c>
      <c r="H38" s="14">
        <v>44575</v>
      </c>
      <c r="I38" s="34"/>
      <c r="J38" s="45"/>
      <c r="K38" s="45"/>
    </row>
    <row r="39" spans="1:11" s="3" customFormat="1" x14ac:dyDescent="0.25">
      <c r="A39" s="7">
        <v>14</v>
      </c>
      <c r="B39" s="55" t="s">
        <v>54</v>
      </c>
      <c r="C39" s="9" t="s">
        <v>55</v>
      </c>
      <c r="D39" s="10" t="s">
        <v>56</v>
      </c>
      <c r="E39" s="11">
        <v>75520</v>
      </c>
      <c r="F39" s="80" t="s">
        <v>13</v>
      </c>
      <c r="G39" s="13">
        <v>44586</v>
      </c>
      <c r="H39" s="14">
        <v>44586</v>
      </c>
      <c r="I39" s="34"/>
      <c r="J39" s="45"/>
      <c r="K39" s="45"/>
    </row>
    <row r="40" spans="1:11" s="3" customFormat="1" x14ac:dyDescent="0.25">
      <c r="A40" s="7">
        <v>15</v>
      </c>
      <c r="B40" s="55" t="s">
        <v>57</v>
      </c>
      <c r="C40" s="9" t="s">
        <v>58</v>
      </c>
      <c r="D40" s="10" t="s">
        <v>59</v>
      </c>
      <c r="E40" s="11">
        <v>7788</v>
      </c>
      <c r="F40" s="80" t="s">
        <v>13</v>
      </c>
      <c r="G40" s="13">
        <v>44586</v>
      </c>
      <c r="H40" s="14">
        <v>44586</v>
      </c>
      <c r="I40" s="34"/>
      <c r="J40" s="45"/>
      <c r="K40" s="45"/>
    </row>
    <row r="41" spans="1:11" s="3" customFormat="1" x14ac:dyDescent="0.25">
      <c r="A41" s="7">
        <v>16</v>
      </c>
      <c r="B41" s="55" t="s">
        <v>60</v>
      </c>
      <c r="C41" s="9" t="s">
        <v>61</v>
      </c>
      <c r="D41" s="71" t="s">
        <v>62</v>
      </c>
      <c r="E41" s="11">
        <v>13322.2</v>
      </c>
      <c r="F41" s="80" t="s">
        <v>13</v>
      </c>
      <c r="G41" s="13">
        <v>44587</v>
      </c>
      <c r="H41" s="14">
        <v>44587</v>
      </c>
      <c r="I41" s="34"/>
      <c r="J41" s="45"/>
      <c r="K41" s="45"/>
    </row>
    <row r="42" spans="1:11" s="3" customFormat="1" x14ac:dyDescent="0.25">
      <c r="A42" s="7">
        <v>17</v>
      </c>
      <c r="B42" s="55" t="s">
        <v>63</v>
      </c>
      <c r="C42" s="9" t="s">
        <v>64</v>
      </c>
      <c r="D42" s="10" t="s">
        <v>65</v>
      </c>
      <c r="E42" s="11">
        <v>132160</v>
      </c>
      <c r="F42" s="80" t="s">
        <v>13</v>
      </c>
      <c r="G42" s="13">
        <v>44588</v>
      </c>
      <c r="H42" s="14">
        <v>44588</v>
      </c>
      <c r="I42" s="34"/>
      <c r="J42" s="45"/>
      <c r="K42" s="45"/>
    </row>
    <row r="43" spans="1:11" s="3" customFormat="1" ht="15.75" thickBot="1" x14ac:dyDescent="0.3">
      <c r="A43" s="7">
        <v>18</v>
      </c>
      <c r="B43" s="55" t="s">
        <v>67</v>
      </c>
      <c r="C43" s="9" t="s">
        <v>68</v>
      </c>
      <c r="D43" s="10" t="s">
        <v>69</v>
      </c>
      <c r="E43" s="11">
        <v>82000</v>
      </c>
      <c r="F43" s="80" t="s">
        <v>13</v>
      </c>
      <c r="G43" s="13">
        <v>44586</v>
      </c>
      <c r="H43" s="14">
        <v>44586</v>
      </c>
      <c r="I43" s="34"/>
      <c r="J43" s="45"/>
      <c r="K43" s="45"/>
    </row>
    <row r="44" spans="1:11" s="3" customFormat="1" ht="15.75" hidden="1" customHeight="1" x14ac:dyDescent="0.25">
      <c r="A44" s="7">
        <v>19</v>
      </c>
      <c r="B44" s="55"/>
      <c r="C44" s="9"/>
      <c r="D44" s="71"/>
      <c r="E44" s="11"/>
      <c r="F44" s="17"/>
      <c r="G44" s="13"/>
      <c r="H44" s="14"/>
      <c r="I44" s="34"/>
      <c r="J44" s="45"/>
      <c r="K44" s="45"/>
    </row>
    <row r="45" spans="1:11" s="3" customFormat="1" hidden="1" x14ac:dyDescent="0.2">
      <c r="A45" s="7">
        <v>20</v>
      </c>
      <c r="B45" s="55"/>
      <c r="C45" s="9"/>
      <c r="D45" s="10"/>
      <c r="E45" s="11"/>
      <c r="F45" s="12"/>
      <c r="G45" s="13"/>
      <c r="H45" s="14"/>
      <c r="I45" s="34"/>
      <c r="J45" s="45"/>
      <c r="K45" s="45"/>
    </row>
    <row r="46" spans="1:11" s="3" customFormat="1" ht="15.75" hidden="1" thickBot="1" x14ac:dyDescent="0.25">
      <c r="A46" s="7">
        <v>21</v>
      </c>
      <c r="B46" s="55"/>
      <c r="C46" s="9"/>
      <c r="D46" s="10"/>
      <c r="E46" s="11"/>
      <c r="F46" s="12"/>
      <c r="G46" s="13"/>
      <c r="H46" s="14"/>
      <c r="I46" s="34"/>
      <c r="J46" s="45"/>
      <c r="K46" s="45"/>
    </row>
    <row r="47" spans="1:11" s="1" customFormat="1" ht="16.5" thickTop="1" thickBot="1" x14ac:dyDescent="0.25">
      <c r="A47" s="106" t="s">
        <v>21</v>
      </c>
      <c r="B47" s="107"/>
      <c r="C47" s="107"/>
      <c r="D47" s="108"/>
      <c r="E47" s="58">
        <f>SUM(E35:E44)</f>
        <v>361082.4</v>
      </c>
      <c r="F47" s="53"/>
      <c r="G47" s="53"/>
      <c r="H47" s="53" t="s">
        <v>18</v>
      </c>
      <c r="I47" s="59"/>
    </row>
    <row r="48" spans="1:11" ht="18.75" customHeight="1" thickBot="1" x14ac:dyDescent="0.3">
      <c r="A48" s="60"/>
      <c r="B48" s="61"/>
      <c r="C48" s="61"/>
      <c r="D48" s="62" t="s">
        <v>26</v>
      </c>
      <c r="E48" s="63">
        <f>E15+E20+E30+E47</f>
        <v>539039.76</v>
      </c>
      <c r="F48" s="61"/>
      <c r="G48" s="61"/>
      <c r="H48" s="61"/>
      <c r="I48" s="64"/>
    </row>
    <row r="49" spans="1:9" ht="1.5" customHeight="1" thickBot="1" x14ac:dyDescent="0.3">
      <c r="A49" s="65"/>
      <c r="B49" s="66"/>
      <c r="C49" s="66"/>
      <c r="D49" s="67"/>
      <c r="E49" s="68"/>
      <c r="F49" s="66"/>
      <c r="G49" s="66"/>
      <c r="H49" s="66"/>
      <c r="I49" s="66"/>
    </row>
    <row r="50" spans="1:9" ht="87.75" customHeight="1" x14ac:dyDescent="0.25">
      <c r="A50" s="43"/>
      <c r="B50" s="44" t="s">
        <v>18</v>
      </c>
      <c r="C50" s="45" t="s">
        <v>18</v>
      </c>
      <c r="D50" s="94"/>
      <c r="E50" s="6"/>
      <c r="F50" s="96"/>
      <c r="G50" s="95"/>
      <c r="H50" s="96"/>
      <c r="I50" s="96"/>
    </row>
    <row r="51" spans="1:9" ht="18.75" customHeight="1" x14ac:dyDescent="0.25">
      <c r="A51" s="97"/>
      <c r="B51" s="97"/>
      <c r="C51" s="6"/>
      <c r="D51" s="93"/>
      <c r="E51" s="6"/>
      <c r="F51" s="97"/>
      <c r="G51" s="97"/>
      <c r="H51" s="97"/>
      <c r="I51" s="97"/>
    </row>
    <row r="52" spans="1:9" x14ac:dyDescent="0.25">
      <c r="A52" s="69"/>
      <c r="B52" s="30"/>
      <c r="C52" s="6"/>
      <c r="D52" s="6"/>
      <c r="E52" s="6"/>
      <c r="F52" s="6"/>
      <c r="G52" s="6"/>
      <c r="H52" s="6"/>
      <c r="I52" s="6"/>
    </row>
    <row r="53" spans="1:9" x14ac:dyDescent="0.25">
      <c r="A53" s="69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69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69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69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69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69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69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69"/>
      <c r="B60" s="6"/>
      <c r="C60" s="6"/>
      <c r="D60" s="6"/>
      <c r="E60" s="6"/>
      <c r="F60" s="6"/>
      <c r="G60" s="6"/>
      <c r="H60" s="6"/>
      <c r="I60" s="6"/>
    </row>
  </sheetData>
  <mergeCells count="14">
    <mergeCell ref="A15:D15"/>
    <mergeCell ref="A1:I1"/>
    <mergeCell ref="A2:I2"/>
    <mergeCell ref="A3:I3"/>
    <mergeCell ref="G4:I4"/>
    <mergeCell ref="A6:D6"/>
    <mergeCell ref="A51:B51"/>
    <mergeCell ref="F51:I51"/>
    <mergeCell ref="A16:D16"/>
    <mergeCell ref="A20:D20"/>
    <mergeCell ref="A21:D21"/>
    <mergeCell ref="A30:D30"/>
    <mergeCell ref="A31:D31"/>
    <mergeCell ref="A47:D47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</vt:lpstr>
      <vt:lpstr>'ENERO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faquino</dc:creator>
  <cp:lastModifiedBy>Acceso Informacion</cp:lastModifiedBy>
  <cp:lastPrinted>2022-02-01T13:14:32Z</cp:lastPrinted>
  <dcterms:created xsi:type="dcterms:W3CDTF">2013-05-13T19:12:51Z</dcterms:created>
  <dcterms:modified xsi:type="dcterms:W3CDTF">2022-03-11T13:06:53Z</dcterms:modified>
</cp:coreProperties>
</file>