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fe563ec0cbbdc2/Escritorio/Febrero- 2022/Finanza/"/>
    </mc:Choice>
  </mc:AlternateContent>
  <xr:revisionPtr revIDLastSave="14" documentId="8_{A69A3E6E-BF43-4B89-884B-BC3497BF84CC}" xr6:coauthVersionLast="47" xr6:coauthVersionMax="47" xr10:uidLastSave="{B038748E-0329-4946-8B9C-2F75C381DD64}"/>
  <bookViews>
    <workbookView xWindow="-120" yWindow="-120" windowWidth="21840" windowHeight="13140" xr2:uid="{664A68A0-862E-44F4-B4C7-77ED65DF746A}"/>
  </bookViews>
  <sheets>
    <sheet name="FEBRERO 2022 " sheetId="2" r:id="rId1"/>
  </sheets>
  <definedNames>
    <definedName name="_xlnm.Print_Area" localSheetId="0">'FEBRERO 2022 '!$A$1:$I$72</definedName>
    <definedName name="_xlnm.Print_Titles" localSheetId="0">'FEBRERO 2022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8" i="2" l="1"/>
  <c r="E39" i="2"/>
  <c r="E25" i="2"/>
  <c r="E20" i="2"/>
  <c r="E69" i="2" s="1"/>
  <c r="A9" i="2"/>
  <c r="A8" i="2"/>
</calcChain>
</file>

<file path=xl/sharedStrings.xml><?xml version="1.0" encoding="utf-8"?>
<sst xmlns="http://schemas.openxmlformats.org/spreadsheetml/2006/main" count="193" uniqueCount="121">
  <si>
    <t>CANT.</t>
  </si>
  <si>
    <t>FACTURA NUM.</t>
  </si>
  <si>
    <t>PROVEEDOR</t>
  </si>
  <si>
    <t>CONCEPTO</t>
  </si>
  <si>
    <t>MONTO</t>
  </si>
  <si>
    <t>CONDICION PAGO</t>
  </si>
  <si>
    <t>FECHA FACTURA</t>
  </si>
  <si>
    <t>FECHA RECIBIDA</t>
  </si>
  <si>
    <t>OBSERVACIONES</t>
  </si>
  <si>
    <t>MÁS DE 90 DÍAS</t>
  </si>
  <si>
    <t>FLORISTERÍA ROSA INES</t>
  </si>
  <si>
    <t>5 OFRENDAS FLORALES</t>
  </si>
  <si>
    <t>30 DÍAS</t>
  </si>
  <si>
    <t>A010010011500003383</t>
  </si>
  <si>
    <t>VIP CATERING GOURMET, SRL</t>
  </si>
  <si>
    <t>BOCADILLOS DE LA ASAMBLEA ORDINARIA ID.</t>
  </si>
  <si>
    <t>A010010011500000113</t>
  </si>
  <si>
    <t>TECNOTEC EIRL</t>
  </si>
  <si>
    <t>REPARACIÓN DE LA PLANTA ELECTRICA ONAM</t>
  </si>
  <si>
    <t>A010010011500002370</t>
  </si>
  <si>
    <t>GRAFICA WILLIAN, SRL</t>
  </si>
  <si>
    <t>IMPRESIÓN DE RECORDATORIOS DEL DIA DE DUARTE</t>
  </si>
  <si>
    <t>B1500000024</t>
  </si>
  <si>
    <t>EXCELENCIAS Y EVENTOS, SRL</t>
  </si>
  <si>
    <t>ALQUILERES PARA LA ASAMBLEA ORDINARIA</t>
  </si>
  <si>
    <t>B1500000031</t>
  </si>
  <si>
    <t>B1500002487</t>
  </si>
  <si>
    <t>PUBLICACIONES AHORA, S.A.</t>
  </si>
  <si>
    <t>RENOVACIÓN PERIODICO EL NACIONAL.</t>
  </si>
  <si>
    <t>B1500002488</t>
  </si>
  <si>
    <t>B1500000016</t>
  </si>
  <si>
    <t>RENIEVE SOLUCIONES DE INGENIERIA</t>
  </si>
  <si>
    <t>IMPERMEABILIZACIÓN DE TECHO Y CANALIZACIÓN DE DESAGUES.</t>
  </si>
  <si>
    <t>TOTAL RD$</t>
  </si>
  <si>
    <t>61 - 90 DÍAS</t>
  </si>
  <si>
    <t>31 - 60 DÍAS</t>
  </si>
  <si>
    <t>B1500000046</t>
  </si>
  <si>
    <t xml:space="preserve">R LOPEZ &amp; ASOCIADOS, S.R.L. </t>
  </si>
  <si>
    <t>PAGO POR ASESORIA EN RELACIONES PÚBLICAS, ENERO 2022.</t>
  </si>
  <si>
    <t>B1500002589</t>
  </si>
  <si>
    <t xml:space="preserve">PUBLICACIONES AHORA, S.A. </t>
  </si>
  <si>
    <t>RENOVACIÓN PERIODICO EL NACIONAL ENERO 2022.</t>
  </si>
  <si>
    <t>B1500004654</t>
  </si>
  <si>
    <t>EDITORA HOY, S.A.S.</t>
  </si>
  <si>
    <t>RENOVACIÓN PERIODICO HOY, ENERO 2022.</t>
  </si>
  <si>
    <t>B1500000870</t>
  </si>
  <si>
    <t>RAMIREZ &amp; MOJICA ENVOY PACK COURIER</t>
  </si>
  <si>
    <t>ADQUISICIÓN LICENCIA APLICACIÓN ZOOM PRO (MENSUAL).</t>
  </si>
  <si>
    <t>B1500000028</t>
  </si>
  <si>
    <t xml:space="preserve">PEDRO JOSE GRULLÓN CHECO </t>
  </si>
  <si>
    <t xml:space="preserve">ADQUISICIÓN DE PEDESTAL PARA BUSTO. </t>
  </si>
  <si>
    <t>B1500000373</t>
  </si>
  <si>
    <t xml:space="preserve">DISOPE, S.R.L. </t>
  </si>
  <si>
    <t>IMPRESIÓN DE BAJANTES PARA ACTOS CONMEMORATIVOS.</t>
  </si>
  <si>
    <t>B1500000693</t>
  </si>
  <si>
    <t xml:space="preserve">CASTING SCORPION, S.R.L. </t>
  </si>
  <si>
    <t xml:space="preserve">ADQUISICIÓN PLACAS DE RECONOCIMIENTO PARA ENTREGA. </t>
  </si>
  <si>
    <t>B1500000164</t>
  </si>
  <si>
    <t xml:space="preserve">BATUTA BY PABLO POLANCO, S.R.L. </t>
  </si>
  <si>
    <t>ALQUILER Y MONTAJE DE EQUIPOS PARA CONCIERTO.</t>
  </si>
  <si>
    <t>B1500147340</t>
  </si>
  <si>
    <t xml:space="preserve">V ENERGY, S.A. </t>
  </si>
  <si>
    <t>COMBUSTIBLES CORRESPONDIENTE MES DE ENERO 2022.</t>
  </si>
  <si>
    <t xml:space="preserve"> </t>
  </si>
  <si>
    <t>0 - 30 DÍAS</t>
  </si>
  <si>
    <t>B1500000186</t>
  </si>
  <si>
    <t xml:space="preserve">E&amp;R FUMIPLAG PEST CONTROL, S.R.L. </t>
  </si>
  <si>
    <t>FUMIGACIÓN CORRESPONDIENTE AL MES DE ENERO, 2022.</t>
  </si>
  <si>
    <t>B1500000208</t>
  </si>
  <si>
    <t xml:space="preserve">EDITORA BUHO, S.R.L. </t>
  </si>
  <si>
    <t xml:space="preserve">IMPRESIONES BOLETIN INSTUTO DUARTIANO, REVISTA PÁGINAS DUARTIANAS Y SIMBOLOGIA PATRIOTICA. </t>
  </si>
  <si>
    <t>B1500000020</t>
  </si>
  <si>
    <t>JUAN A. IGLESIAS</t>
  </si>
  <si>
    <t xml:space="preserve">IMPRESIÓN DE INVITACIONES Y RECORDATORIOS TIPO SEPARADOR. </t>
  </si>
  <si>
    <t>B1500000405</t>
  </si>
  <si>
    <t xml:space="preserve">CRISFLOR FLORISTERIA, S.R.L. </t>
  </si>
  <si>
    <t xml:space="preserve">OFRENDA FLORAL ACTIVIDADES PATRIOTICAS. </t>
  </si>
  <si>
    <t>B1500000406</t>
  </si>
  <si>
    <t>B1500002048</t>
  </si>
  <si>
    <t xml:space="preserve">SERVICIOS E INSTALACIONES TÉCNICAS, S.R.L. </t>
  </si>
  <si>
    <t>SERVICIO DE MANTENIMIENTO ELEVADOR, ENERO 2022.</t>
  </si>
  <si>
    <t>B1500001019</t>
  </si>
  <si>
    <t xml:space="preserve">BANDERAS GLOBAL HC, S.R.L. </t>
  </si>
  <si>
    <t>CONFECCIÓN DE BANDERAS DOMINICANAS.</t>
  </si>
  <si>
    <t>B1500000810</t>
  </si>
  <si>
    <t xml:space="preserve">GRÁFICA WILLIAN, S.R.L. </t>
  </si>
  <si>
    <t xml:space="preserve">IMPRESIÓN DE CARTILLAS. </t>
  </si>
  <si>
    <t>B1500000157</t>
  </si>
  <si>
    <t>JULIO MANUEL RODRÍGUEZ GRULLÓN</t>
  </si>
  <si>
    <t xml:space="preserve">SERVICIOS DE INVESTIGACIÓN Y PROMOCIÓN. </t>
  </si>
  <si>
    <t>B1500000211</t>
  </si>
  <si>
    <t>IMPRESIÓN LIBRO, "BICENTENARIO DEL DECUELLO"</t>
  </si>
  <si>
    <t>0</t>
  </si>
  <si>
    <t>CONFECCIÓN DE PEDESTAL PARA BUSTO.</t>
  </si>
  <si>
    <t>B1500000068</t>
  </si>
  <si>
    <t xml:space="preserve">CONFECCIÓN PALOS PARA USARLO EN BANDERAS. </t>
  </si>
  <si>
    <t>B1500000069</t>
  </si>
  <si>
    <t xml:space="preserve">CONFECCIÓN BUSTO JUAN PABLO DUARTE. </t>
  </si>
  <si>
    <t>B1500001936</t>
  </si>
  <si>
    <t xml:space="preserve">PA CATERING, S.R.L. </t>
  </si>
  <si>
    <t>SERVICIO DE BOCADILLOS PARA ACTIVIDAD.</t>
  </si>
  <si>
    <t>B1500001937</t>
  </si>
  <si>
    <t>B1500000277</t>
  </si>
  <si>
    <t xml:space="preserve">CIANO GOURMET, S.R.L. </t>
  </si>
  <si>
    <t>INGENIEROS Y CONTRATISTAS METALICOS</t>
  </si>
  <si>
    <t xml:space="preserve">FABRICACIÓN DE ASTAS PARA BANDERAS. </t>
  </si>
  <si>
    <t>B1500001945</t>
  </si>
  <si>
    <t>B1500007441</t>
  </si>
  <si>
    <t>LOGOMARCA, S.,R.L.</t>
  </si>
  <si>
    <t>PLACA DE RECONOCIMIENTO</t>
  </si>
  <si>
    <t>B1500000422</t>
  </si>
  <si>
    <t xml:space="preserve">OFRENDA FLORAL EN CONMEMORACION DIA DE LA INDEPENDENCIA. </t>
  </si>
  <si>
    <t>B1500000423</t>
  </si>
  <si>
    <t>B1500000424</t>
  </si>
  <si>
    <t xml:space="preserve">OFRENDA FLORAL CONMEMORACIÓN NATALICIO MATÍAS RAMÓN MELLA. </t>
  </si>
  <si>
    <t>B1500000425</t>
  </si>
  <si>
    <t>OFRENDA FLORAL ACTIVIDADES PATRIOTICAS, SAMANA.</t>
  </si>
  <si>
    <t>B1500000426</t>
  </si>
  <si>
    <t>OFRENDA FLORAL ACTIVIDADES TEATRO NACIONAL, 23/FEBRERO/2022.0</t>
  </si>
  <si>
    <t>TOTAL CUENTAS POR PAGAR RD$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</si>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</sst>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_(&quot;RD$&quot;* #,##0.00_);_(&quot;RD$&quot;* \(#,##0.00\);_(&quot;RD$&quot;* &quot;-&quot;??_);_(@_)"/>
    <numFmt numFmtId="166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10"/>
      <name val="Lucida Handwriting"/>
      <family val="4"/>
    </font>
    <font>
      <sz val="12"/>
      <name val="Baskerville Old Face"/>
      <family val="1"/>
    </font>
    <font>
      <b/>
      <i/>
      <sz val="11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6" fillId="0" borderId="0" xfId="0" applyFont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8" fillId="0" borderId="9" xfId="0" applyFont="1" applyBorder="1"/>
    <xf numFmtId="0" fontId="8" fillId="0" borderId="9" xfId="0" applyFont="1" applyBorder="1" applyAlignment="1">
      <alignment horizontal="center"/>
    </xf>
    <xf numFmtId="14" fontId="8" fillId="0" borderId="9" xfId="0" applyNumberFormat="1" applyFont="1" applyBorder="1"/>
    <xf numFmtId="0" fontId="8" fillId="0" borderId="10" xfId="0" applyFont="1" applyBorder="1"/>
    <xf numFmtId="0" fontId="8" fillId="0" borderId="11" xfId="0" applyFont="1" applyBorder="1" applyAlignment="1">
      <alignment horizontal="right"/>
    </xf>
    <xf numFmtId="0" fontId="8" fillId="0" borderId="11" xfId="0" applyFont="1" applyBorder="1"/>
    <xf numFmtId="43" fontId="8" fillId="0" borderId="11" xfId="0" applyNumberFormat="1" applyFont="1" applyBorder="1"/>
    <xf numFmtId="0" fontId="8" fillId="0" borderId="11" xfId="0" applyFont="1" applyBorder="1" applyAlignment="1">
      <alignment horizontal="center"/>
    </xf>
    <xf numFmtId="14" fontId="8" fillId="0" borderId="11" xfId="0" applyNumberFormat="1" applyFont="1" applyBorder="1"/>
    <xf numFmtId="0" fontId="8" fillId="0" borderId="12" xfId="0" applyFont="1" applyBorder="1"/>
    <xf numFmtId="43" fontId="8" fillId="0" borderId="9" xfId="0" applyNumberFormat="1" applyFont="1" applyBorder="1"/>
    <xf numFmtId="43" fontId="8" fillId="0" borderId="13" xfId="0" applyNumberFormat="1" applyFont="1" applyBorder="1"/>
    <xf numFmtId="0" fontId="10" fillId="4" borderId="9" xfId="0" applyFont="1" applyFill="1" applyBorder="1" applyAlignment="1">
      <alignment horizontal="center"/>
    </xf>
    <xf numFmtId="49" fontId="8" fillId="0" borderId="9" xfId="0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/>
    </xf>
    <xf numFmtId="165" fontId="8" fillId="0" borderId="9" xfId="0" applyNumberFormat="1" applyFont="1" applyBorder="1" applyAlignment="1">
      <alignment horizontal="right" vertical="center"/>
    </xf>
    <xf numFmtId="14" fontId="8" fillId="4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Border="1" applyAlignment="1">
      <alignment horizontal="right" vertical="center"/>
    </xf>
    <xf numFmtId="0" fontId="8" fillId="4" borderId="14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center"/>
    </xf>
    <xf numFmtId="43" fontId="8" fillId="0" borderId="9" xfId="0" applyNumberFormat="1" applyFont="1" applyBorder="1" applyAlignment="1">
      <alignment vertical="center"/>
    </xf>
    <xf numFmtId="14" fontId="8" fillId="0" borderId="9" xfId="0" applyNumberFormat="1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43" fontId="7" fillId="5" borderId="17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43" fontId="7" fillId="6" borderId="22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49" fontId="8" fillId="0" borderId="24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14" fontId="8" fillId="0" borderId="11" xfId="0" applyNumberFormat="1" applyFont="1" applyBorder="1" applyAlignment="1">
      <alignment horizontal="right" vertical="center"/>
    </xf>
    <xf numFmtId="14" fontId="8" fillId="0" borderId="11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49" fontId="8" fillId="0" borderId="13" xfId="0" applyNumberFormat="1" applyFont="1" applyBorder="1" applyAlignment="1">
      <alignment horizontal="right" vertical="center" wrapText="1"/>
    </xf>
    <xf numFmtId="166" fontId="8" fillId="0" borderId="9" xfId="0" applyNumberFormat="1" applyFont="1" applyBorder="1" applyAlignment="1">
      <alignment vertical="center"/>
    </xf>
    <xf numFmtId="14" fontId="8" fillId="0" borderId="9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0" fontId="10" fillId="0" borderId="8" xfId="0" applyFont="1" applyBorder="1" applyAlignment="1">
      <alignment horizontal="center"/>
    </xf>
    <xf numFmtId="49" fontId="8" fillId="4" borderId="13" xfId="0" applyNumberFormat="1" applyFont="1" applyFill="1" applyBorder="1" applyAlignment="1">
      <alignment horizontal="right" vertical="center" wrapText="1"/>
    </xf>
    <xf numFmtId="0" fontId="8" fillId="4" borderId="9" xfId="0" applyFont="1" applyFill="1" applyBorder="1" applyAlignment="1">
      <alignment horizontal="left" vertical="center"/>
    </xf>
    <xf numFmtId="0" fontId="8" fillId="4" borderId="25" xfId="0" applyFont="1" applyFill="1" applyBorder="1" applyAlignment="1">
      <alignment horizontal="left" vertical="center"/>
    </xf>
    <xf numFmtId="43" fontId="8" fillId="4" borderId="9" xfId="0" applyNumberFormat="1" applyFont="1" applyFill="1" applyBorder="1" applyAlignment="1">
      <alignment vertical="center"/>
    </xf>
    <xf numFmtId="43" fontId="7" fillId="5" borderId="28" xfId="0" applyNumberFormat="1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43" fontId="7" fillId="6" borderId="29" xfId="0" applyNumberFormat="1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/>
    </xf>
    <xf numFmtId="0" fontId="8" fillId="0" borderId="13" xfId="0" applyFont="1" applyBorder="1" applyAlignment="1">
      <alignment horizontal="left" vertical="center"/>
    </xf>
    <xf numFmtId="43" fontId="8" fillId="0" borderId="13" xfId="0" applyNumberFormat="1" applyFont="1" applyBorder="1" applyAlignment="1">
      <alignment vertical="center"/>
    </xf>
    <xf numFmtId="14" fontId="8" fillId="0" borderId="13" xfId="0" applyNumberFormat="1" applyFont="1" applyBorder="1" applyAlignment="1">
      <alignment horizontal="right" vertical="center"/>
    </xf>
    <xf numFmtId="14" fontId="8" fillId="0" borderId="13" xfId="0" applyNumberFormat="1" applyFont="1" applyBorder="1" applyAlignment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horizontal="center"/>
    </xf>
    <xf numFmtId="0" fontId="8" fillId="0" borderId="25" xfId="0" applyFont="1" applyBorder="1" applyAlignment="1">
      <alignment horizontal="left" vertical="center" wrapText="1"/>
    </xf>
    <xf numFmtId="43" fontId="7" fillId="5" borderId="34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/>
    <xf numFmtId="0" fontId="3" fillId="2" borderId="36" xfId="0" applyFont="1" applyFill="1" applyBorder="1" applyAlignment="1">
      <alignment horizontal="right"/>
    </xf>
    <xf numFmtId="4" fontId="7" fillId="2" borderId="37" xfId="0" applyNumberFormat="1" applyFont="1" applyFill="1" applyBorder="1"/>
    <xf numFmtId="0" fontId="4" fillId="2" borderId="38" xfId="0" applyFont="1" applyFill="1" applyBorder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3" fillId="4" borderId="0" xfId="0" applyFont="1" applyFill="1" applyAlignment="1">
      <alignment horizontal="right"/>
    </xf>
    <xf numFmtId="4" fontId="7" fillId="4" borderId="37" xfId="0" applyNumberFormat="1" applyFont="1" applyFill="1" applyBorder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39" xfId="0" applyFont="1" applyBorder="1" applyAlignment="1">
      <alignment horizontal="center"/>
    </xf>
    <xf numFmtId="0" fontId="14" fillId="0" borderId="0" xfId="0" applyFont="1"/>
    <xf numFmtId="43" fontId="8" fillId="0" borderId="9" xfId="1" applyFont="1" applyBorder="1"/>
    <xf numFmtId="0" fontId="15" fillId="0" borderId="0" xfId="0" applyFont="1"/>
    <xf numFmtId="0" fontId="15" fillId="4" borderId="0" xfId="0" applyFont="1" applyFill="1"/>
    <xf numFmtId="0" fontId="10" fillId="0" borderId="9" xfId="0" applyFont="1" applyBorder="1"/>
    <xf numFmtId="0" fontId="15" fillId="0" borderId="9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5" borderId="15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0" fontId="4" fillId="5" borderId="16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0" applyNumberFormat="1" applyFont="1" applyAlignment="1">
      <alignment horizontal="left" wrapText="1"/>
    </xf>
    <xf numFmtId="0" fontId="4" fillId="0" borderId="0" xfId="0" applyFont="1" applyAlignment="1">
      <alignment wrapText="1"/>
    </xf>
    <xf numFmtId="0" fontId="7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39" xfId="0" applyFont="1" applyBorder="1" applyAlignment="1">
      <alignment horizontal="center"/>
    </xf>
    <xf numFmtId="0" fontId="7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right" vertical="center"/>
    </xf>
    <xf numFmtId="0" fontId="4" fillId="5" borderId="20" xfId="0" applyFont="1" applyFill="1" applyBorder="1" applyAlignment="1">
      <alignment horizontal="right" vertical="center"/>
    </xf>
    <xf numFmtId="0" fontId="4" fillId="5" borderId="27" xfId="0" applyFont="1" applyFill="1" applyBorder="1" applyAlignment="1">
      <alignment horizontal="right" vertical="center"/>
    </xf>
    <xf numFmtId="0" fontId="7" fillId="5" borderId="20" xfId="0" applyFont="1" applyFill="1" applyBorder="1" applyAlignment="1">
      <alignment horizontal="right" vertical="center"/>
    </xf>
    <xf numFmtId="0" fontId="7" fillId="5" borderId="27" xfId="0" applyFont="1" applyFill="1" applyBorder="1" applyAlignment="1">
      <alignment horizontal="right" vertical="center"/>
    </xf>
    <xf numFmtId="0" fontId="7" fillId="5" borderId="31" xfId="0" applyFont="1" applyFill="1" applyBorder="1" applyAlignment="1">
      <alignment horizontal="right" vertical="center"/>
    </xf>
    <xf numFmtId="0" fontId="7" fillId="5" borderId="32" xfId="0" applyFont="1" applyFill="1" applyBorder="1" applyAlignment="1">
      <alignment horizontal="right" vertical="center"/>
    </xf>
    <xf numFmtId="0" fontId="7" fillId="5" borderId="33" xfId="0" applyFont="1" applyFill="1" applyBorder="1" applyAlignment="1">
      <alignment horizontal="right" vertical="center"/>
    </xf>
  </cellXfs>
  <cellStyles count="2">
    <cellStyle name="Millares 2" xfId="1" xr:uid="{1C106D38-02AE-4AEE-9119-C1A8A139C4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556B9-4482-4D80-8DD4-B2B11C31DF57}">
  <dimension ref="A1:K81"/>
  <sheetViews>
    <sheetView tabSelected="1" view="pageBreakPreview" topLeftCell="A9" zoomScale="80" zoomScaleNormal="100" zoomScaleSheetLayoutView="80" workbookViewId="0">
      <selection activeCell="D76" sqref="D76"/>
    </sheetView>
  </sheetViews>
  <sheetFormatPr baseColWidth="10" defaultRowHeight="15" x14ac:dyDescent="0.25"/>
  <cols>
    <col min="1" max="1" width="5.5703125" style="95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99" t="s">
        <v>120</v>
      </c>
      <c r="B1" s="99"/>
      <c r="C1" s="99"/>
      <c r="D1" s="99"/>
      <c r="E1" s="99"/>
      <c r="F1" s="99"/>
      <c r="G1" s="99"/>
      <c r="H1" s="99"/>
      <c r="I1" s="99"/>
    </row>
    <row r="2" spans="1:11" ht="2.25" customHeight="1" thickBot="1" x14ac:dyDescent="0.3">
      <c r="A2" s="100"/>
      <c r="B2" s="100"/>
      <c r="C2" s="100"/>
      <c r="D2" s="100"/>
      <c r="E2" s="100"/>
      <c r="F2" s="100"/>
      <c r="G2" s="100"/>
      <c r="H2" s="100"/>
      <c r="I2" s="100"/>
    </row>
    <row r="3" spans="1:11" ht="14.25" hidden="1" customHeight="1" thickBot="1" x14ac:dyDescent="0.3">
      <c r="A3" s="100"/>
      <c r="B3" s="100"/>
      <c r="C3" s="100"/>
      <c r="D3" s="100"/>
      <c r="E3" s="100"/>
      <c r="F3" s="100"/>
      <c r="G3" s="100"/>
      <c r="H3" s="100"/>
      <c r="I3" s="100"/>
    </row>
    <row r="4" spans="1:11" ht="24" hidden="1" customHeight="1" thickBot="1" x14ac:dyDescent="0.4">
      <c r="A4" s="1"/>
      <c r="B4" s="2"/>
      <c r="C4" s="3"/>
      <c r="D4" s="4"/>
      <c r="E4" s="4"/>
      <c r="F4" s="5"/>
      <c r="G4" s="101"/>
      <c r="H4" s="101"/>
      <c r="I4" s="102"/>
    </row>
    <row r="5" spans="1:11" s="88" customFormat="1" ht="31.5" customHeight="1" thickBot="1" x14ac:dyDescent="0.25">
      <c r="A5" s="6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8" t="s">
        <v>8</v>
      </c>
    </row>
    <row r="6" spans="1:11" s="88" customFormat="1" ht="11.25" customHeight="1" thickTop="1" x14ac:dyDescent="0.2">
      <c r="A6" s="103" t="s">
        <v>9</v>
      </c>
      <c r="B6" s="104"/>
      <c r="C6" s="104"/>
      <c r="D6" s="104"/>
      <c r="E6" s="9"/>
      <c r="F6" s="9"/>
      <c r="G6" s="9"/>
      <c r="H6" s="9"/>
      <c r="I6" s="10"/>
    </row>
    <row r="7" spans="1:11" s="90" customFormat="1" ht="11.25" customHeight="1" x14ac:dyDescent="0.25">
      <c r="A7" s="11">
        <v>1</v>
      </c>
      <c r="B7" s="12">
        <v>1895383</v>
      </c>
      <c r="C7" s="13" t="s">
        <v>10</v>
      </c>
      <c r="D7" s="13" t="s">
        <v>11</v>
      </c>
      <c r="E7" s="89">
        <v>26250</v>
      </c>
      <c r="F7" s="14" t="s">
        <v>12</v>
      </c>
      <c r="G7" s="15">
        <v>41749</v>
      </c>
      <c r="H7" s="15">
        <v>41749</v>
      </c>
      <c r="I7" s="16"/>
    </row>
    <row r="8" spans="1:11" s="90" customFormat="1" ht="12.95" customHeight="1" x14ac:dyDescent="0.25">
      <c r="A8" s="11">
        <f>A7+1</f>
        <v>2</v>
      </c>
      <c r="B8" s="17" t="s">
        <v>13</v>
      </c>
      <c r="C8" s="18" t="s">
        <v>14</v>
      </c>
      <c r="D8" s="18" t="s">
        <v>15</v>
      </c>
      <c r="E8" s="19">
        <v>10089</v>
      </c>
      <c r="F8" s="20" t="s">
        <v>12</v>
      </c>
      <c r="G8" s="21">
        <v>42343</v>
      </c>
      <c r="H8" s="21"/>
      <c r="I8" s="22"/>
    </row>
    <row r="9" spans="1:11" s="90" customFormat="1" ht="12.95" customHeight="1" x14ac:dyDescent="0.25">
      <c r="A9" s="11">
        <f t="shared" ref="A9" si="0">A8+1</f>
        <v>3</v>
      </c>
      <c r="B9" s="12" t="s">
        <v>16</v>
      </c>
      <c r="C9" s="18" t="s">
        <v>17</v>
      </c>
      <c r="D9" s="18" t="s">
        <v>18</v>
      </c>
      <c r="E9" s="23">
        <v>4130</v>
      </c>
      <c r="F9" s="14" t="s">
        <v>12</v>
      </c>
      <c r="G9" s="15">
        <v>42423</v>
      </c>
      <c r="H9" s="21"/>
      <c r="I9" s="22"/>
    </row>
    <row r="10" spans="1:11" s="90" customFormat="1" ht="12.95" customHeight="1" x14ac:dyDescent="0.25">
      <c r="A10" s="11">
        <v>4</v>
      </c>
      <c r="B10" s="12" t="s">
        <v>19</v>
      </c>
      <c r="C10" s="18" t="s">
        <v>20</v>
      </c>
      <c r="D10" s="18" t="s">
        <v>21</v>
      </c>
      <c r="E10" s="24">
        <v>2344</v>
      </c>
      <c r="F10" s="14" t="s">
        <v>12</v>
      </c>
      <c r="G10" s="21">
        <v>42450</v>
      </c>
      <c r="H10" s="21">
        <v>42450</v>
      </c>
      <c r="I10" s="22"/>
    </row>
    <row r="11" spans="1:11" s="90" customFormat="1" ht="12.95" customHeight="1" x14ac:dyDescent="0.25">
      <c r="A11" s="11">
        <v>5</v>
      </c>
      <c r="B11" s="12" t="s">
        <v>22</v>
      </c>
      <c r="C11" s="18" t="s">
        <v>23</v>
      </c>
      <c r="D11" s="18" t="s">
        <v>24</v>
      </c>
      <c r="E11" s="24">
        <v>4189</v>
      </c>
      <c r="F11" s="14" t="s">
        <v>12</v>
      </c>
      <c r="G11" s="21">
        <v>43446</v>
      </c>
      <c r="H11" s="21">
        <v>43446</v>
      </c>
      <c r="I11" s="22"/>
    </row>
    <row r="12" spans="1:11" s="90" customFormat="1" x14ac:dyDescent="0.25">
      <c r="A12" s="11">
        <v>6</v>
      </c>
      <c r="B12" s="12" t="s">
        <v>25</v>
      </c>
      <c r="C12" s="18" t="s">
        <v>23</v>
      </c>
      <c r="D12" s="18" t="s">
        <v>24</v>
      </c>
      <c r="E12" s="24">
        <v>4189</v>
      </c>
      <c r="F12" s="14" t="s">
        <v>12</v>
      </c>
      <c r="G12" s="21">
        <v>43525</v>
      </c>
      <c r="H12" s="21">
        <v>43528</v>
      </c>
      <c r="I12" s="22"/>
    </row>
    <row r="13" spans="1:11" s="91" customFormat="1" x14ac:dyDescent="0.25">
      <c r="A13" s="25">
        <v>7</v>
      </c>
      <c r="B13" s="26" t="s">
        <v>26</v>
      </c>
      <c r="C13" s="27" t="s">
        <v>27</v>
      </c>
      <c r="D13" s="27" t="s">
        <v>28</v>
      </c>
      <c r="E13" s="28">
        <v>3925</v>
      </c>
      <c r="F13" s="14" t="s">
        <v>12</v>
      </c>
      <c r="G13" s="29">
        <v>44511</v>
      </c>
      <c r="H13" s="30">
        <v>44529</v>
      </c>
      <c r="I13" s="31"/>
    </row>
    <row r="14" spans="1:11" s="93" customFormat="1" x14ac:dyDescent="0.25">
      <c r="A14" s="32">
        <v>8</v>
      </c>
      <c r="B14" s="26" t="s">
        <v>29</v>
      </c>
      <c r="C14" s="27" t="s">
        <v>27</v>
      </c>
      <c r="D14" s="27" t="s">
        <v>28</v>
      </c>
      <c r="E14" s="33">
        <v>3925</v>
      </c>
      <c r="F14" s="14" t="s">
        <v>12</v>
      </c>
      <c r="G14" s="30">
        <v>44511</v>
      </c>
      <c r="H14" s="34">
        <v>44530</v>
      </c>
      <c r="I14" s="35"/>
      <c r="J14" s="92"/>
      <c r="K14" s="92"/>
    </row>
    <row r="15" spans="1:11" s="91" customFormat="1" x14ac:dyDescent="0.25">
      <c r="A15" s="25">
        <v>9</v>
      </c>
      <c r="B15" s="26" t="s">
        <v>30</v>
      </c>
      <c r="C15" s="27" t="s">
        <v>31</v>
      </c>
      <c r="D15" s="27" t="s">
        <v>32</v>
      </c>
      <c r="E15" s="28">
        <v>118916.36</v>
      </c>
      <c r="F15" s="14" t="s">
        <v>12</v>
      </c>
      <c r="G15" s="29">
        <v>44552</v>
      </c>
      <c r="H15" s="30">
        <v>44552</v>
      </c>
      <c r="I15" s="31"/>
    </row>
    <row r="16" spans="1:11" s="91" customFormat="1" hidden="1" x14ac:dyDescent="0.25">
      <c r="A16" s="25"/>
      <c r="B16" s="26"/>
      <c r="C16" s="27"/>
      <c r="D16" s="27"/>
      <c r="E16" s="28"/>
      <c r="F16" s="14" t="s">
        <v>12</v>
      </c>
      <c r="G16" s="29"/>
      <c r="H16" s="30"/>
      <c r="I16" s="31"/>
    </row>
    <row r="17" spans="1:11" s="93" customFormat="1" hidden="1" x14ac:dyDescent="0.25">
      <c r="A17" s="32"/>
      <c r="B17" s="26"/>
      <c r="C17" s="27"/>
      <c r="D17" s="27"/>
      <c r="E17" s="33"/>
      <c r="F17" s="14" t="s">
        <v>12</v>
      </c>
      <c r="G17" s="30"/>
      <c r="H17" s="34"/>
      <c r="I17" s="35"/>
      <c r="J17" s="92"/>
      <c r="K17" s="92"/>
    </row>
    <row r="18" spans="1:11" s="91" customFormat="1" hidden="1" x14ac:dyDescent="0.25">
      <c r="A18" s="25"/>
      <c r="B18" s="26"/>
      <c r="C18" s="27"/>
      <c r="D18" s="27"/>
      <c r="E18" s="28"/>
      <c r="F18" s="14" t="s">
        <v>12</v>
      </c>
      <c r="G18" s="29"/>
      <c r="H18" s="30"/>
      <c r="I18" s="31"/>
    </row>
    <row r="19" spans="1:11" s="93" customFormat="1" hidden="1" x14ac:dyDescent="0.25">
      <c r="A19" s="32"/>
      <c r="B19" s="26"/>
      <c r="C19" s="27"/>
      <c r="D19" s="27"/>
      <c r="E19" s="33"/>
      <c r="F19" s="14" t="s">
        <v>12</v>
      </c>
      <c r="G19" s="30"/>
      <c r="H19" s="34"/>
      <c r="I19" s="35"/>
      <c r="J19" s="92"/>
      <c r="K19" s="92"/>
    </row>
    <row r="20" spans="1:11" s="88" customFormat="1" ht="15" customHeight="1" thickBot="1" x14ac:dyDescent="0.25">
      <c r="A20" s="96" t="s">
        <v>33</v>
      </c>
      <c r="B20" s="97"/>
      <c r="C20" s="97"/>
      <c r="D20" s="98"/>
      <c r="E20" s="36">
        <f>SUM(E7:E19)</f>
        <v>177957.36</v>
      </c>
      <c r="F20" s="37"/>
      <c r="G20" s="37"/>
      <c r="H20" s="37"/>
      <c r="I20" s="38"/>
    </row>
    <row r="21" spans="1:11" s="88" customFormat="1" ht="16.5" hidden="1" thickTop="1" thickBot="1" x14ac:dyDescent="0.25">
      <c r="A21" s="107" t="s">
        <v>34</v>
      </c>
      <c r="B21" s="108"/>
      <c r="C21" s="108"/>
      <c r="D21" s="109"/>
      <c r="E21" s="39"/>
      <c r="F21" s="40"/>
      <c r="G21" s="40"/>
      <c r="H21" s="40"/>
      <c r="I21" s="41"/>
    </row>
    <row r="22" spans="1:11" s="90" customFormat="1" ht="16.5" hidden="1" thickTop="1" thickBot="1" x14ac:dyDescent="0.3">
      <c r="A22" s="42"/>
      <c r="B22" s="43"/>
      <c r="C22" s="44"/>
      <c r="D22" s="45"/>
      <c r="E22" s="33"/>
      <c r="F22" s="14"/>
      <c r="G22" s="46"/>
      <c r="H22" s="47"/>
      <c r="I22" s="48"/>
    </row>
    <row r="23" spans="1:11" s="90" customFormat="1" ht="16.5" hidden="1" thickTop="1" thickBot="1" x14ac:dyDescent="0.3">
      <c r="A23" s="11">
        <v>10</v>
      </c>
      <c r="B23" s="49"/>
      <c r="C23" s="27"/>
      <c r="D23" s="45"/>
      <c r="E23" s="50"/>
      <c r="F23" s="51"/>
      <c r="G23" s="30"/>
      <c r="H23" s="34"/>
      <c r="I23" s="52"/>
    </row>
    <row r="24" spans="1:11" s="90" customFormat="1" ht="16.5" hidden="1" thickTop="1" thickBot="1" x14ac:dyDescent="0.3">
      <c r="A24" s="53">
        <v>11</v>
      </c>
      <c r="B24" s="54"/>
      <c r="C24" s="55"/>
      <c r="D24" s="56"/>
      <c r="E24" s="57"/>
      <c r="F24" s="14"/>
      <c r="G24" s="29"/>
      <c r="H24" s="34"/>
      <c r="I24" s="52"/>
    </row>
    <row r="25" spans="1:11" s="88" customFormat="1" ht="16.5" hidden="1" thickTop="1" thickBot="1" x14ac:dyDescent="0.25">
      <c r="A25" s="110" t="s">
        <v>33</v>
      </c>
      <c r="B25" s="111"/>
      <c r="C25" s="111"/>
      <c r="D25" s="112"/>
      <c r="E25" s="58">
        <f>SUM(E22:E24)</f>
        <v>0</v>
      </c>
      <c r="F25" s="37"/>
      <c r="G25" s="37"/>
      <c r="H25" s="37"/>
      <c r="I25" s="59"/>
    </row>
    <row r="26" spans="1:11" s="88" customFormat="1" ht="15.75" thickTop="1" x14ac:dyDescent="0.2">
      <c r="A26" s="107" t="s">
        <v>35</v>
      </c>
      <c r="B26" s="108"/>
      <c r="C26" s="108"/>
      <c r="D26" s="109"/>
      <c r="E26" s="60"/>
      <c r="F26" s="40"/>
      <c r="G26" s="40"/>
      <c r="H26" s="40"/>
      <c r="I26" s="61"/>
    </row>
    <row r="27" spans="1:11" s="93" customFormat="1" x14ac:dyDescent="0.25">
      <c r="A27" s="32">
        <v>10</v>
      </c>
      <c r="B27" s="26" t="s">
        <v>36</v>
      </c>
      <c r="C27" s="27" t="s">
        <v>37</v>
      </c>
      <c r="D27" s="55" t="s">
        <v>38</v>
      </c>
      <c r="E27" s="33">
        <v>35400</v>
      </c>
      <c r="F27" s="14" t="s">
        <v>12</v>
      </c>
      <c r="G27" s="30">
        <v>44566</v>
      </c>
      <c r="H27" s="34">
        <v>44566</v>
      </c>
      <c r="I27" s="35"/>
      <c r="J27" s="92"/>
      <c r="K27" s="92"/>
    </row>
    <row r="28" spans="1:11" s="90" customFormat="1" x14ac:dyDescent="0.25">
      <c r="A28" s="62">
        <v>11</v>
      </c>
      <c r="B28" s="49" t="s">
        <v>39</v>
      </c>
      <c r="C28" s="63" t="s">
        <v>40</v>
      </c>
      <c r="D28" s="55" t="s">
        <v>41</v>
      </c>
      <c r="E28" s="64">
        <v>3925</v>
      </c>
      <c r="F28" s="14" t="s">
        <v>12</v>
      </c>
      <c r="G28" s="65">
        <v>44572</v>
      </c>
      <c r="H28" s="66">
        <v>44580</v>
      </c>
      <c r="I28" s="67"/>
      <c r="J28" s="84"/>
      <c r="K28" s="84"/>
    </row>
    <row r="29" spans="1:11" s="90" customFormat="1" ht="18.75" customHeight="1" x14ac:dyDescent="0.25">
      <c r="A29" s="53">
        <v>12</v>
      </c>
      <c r="B29" s="49" t="s">
        <v>42</v>
      </c>
      <c r="C29" s="27" t="s">
        <v>43</v>
      </c>
      <c r="D29" s="45" t="s">
        <v>44</v>
      </c>
      <c r="E29" s="33">
        <v>3250</v>
      </c>
      <c r="F29" s="14" t="s">
        <v>12</v>
      </c>
      <c r="G29" s="30">
        <v>44572</v>
      </c>
      <c r="H29" s="34">
        <v>44580</v>
      </c>
      <c r="I29" s="52"/>
      <c r="J29" s="84"/>
      <c r="K29" s="84"/>
    </row>
    <row r="30" spans="1:11" s="90" customFormat="1" x14ac:dyDescent="0.25">
      <c r="A30" s="53">
        <v>13</v>
      </c>
      <c r="B30" s="49" t="s">
        <v>45</v>
      </c>
      <c r="C30" s="27" t="s">
        <v>46</v>
      </c>
      <c r="D30" s="45" t="s">
        <v>47</v>
      </c>
      <c r="E30" s="33">
        <v>7717.2</v>
      </c>
      <c r="F30" s="14" t="s">
        <v>12</v>
      </c>
      <c r="G30" s="30">
        <v>44575</v>
      </c>
      <c r="H30" s="34">
        <v>44575</v>
      </c>
      <c r="I30" s="52"/>
    </row>
    <row r="31" spans="1:11" s="90" customFormat="1" x14ac:dyDescent="0.25">
      <c r="A31" s="53">
        <v>14</v>
      </c>
      <c r="B31" s="49" t="s">
        <v>48</v>
      </c>
      <c r="C31" s="27" t="s">
        <v>49</v>
      </c>
      <c r="D31" s="45" t="s">
        <v>50</v>
      </c>
      <c r="E31" s="33">
        <v>75520</v>
      </c>
      <c r="F31" s="14" t="s">
        <v>12</v>
      </c>
      <c r="G31" s="30">
        <v>44586</v>
      </c>
      <c r="H31" s="34">
        <v>44586</v>
      </c>
      <c r="I31" s="68"/>
    </row>
    <row r="32" spans="1:11" s="90" customFormat="1" x14ac:dyDescent="0.25">
      <c r="A32" s="53">
        <v>15</v>
      </c>
      <c r="B32" s="49" t="s">
        <v>51</v>
      </c>
      <c r="C32" s="27" t="s">
        <v>52</v>
      </c>
      <c r="D32" s="45" t="s">
        <v>53</v>
      </c>
      <c r="E32" s="33">
        <v>7788</v>
      </c>
      <c r="F32" s="14" t="s">
        <v>12</v>
      </c>
      <c r="G32" s="30">
        <v>44586</v>
      </c>
      <c r="H32" s="34">
        <v>44586</v>
      </c>
      <c r="I32" s="52"/>
      <c r="J32" s="84"/>
      <c r="K32" s="84"/>
    </row>
    <row r="33" spans="1:11" s="90" customFormat="1" ht="18.75" customHeight="1" x14ac:dyDescent="0.25">
      <c r="A33" s="53">
        <v>16</v>
      </c>
      <c r="B33" s="49" t="s">
        <v>54</v>
      </c>
      <c r="C33" s="27" t="s">
        <v>55</v>
      </c>
      <c r="D33" s="45" t="s">
        <v>56</v>
      </c>
      <c r="E33" s="33">
        <v>13322.2</v>
      </c>
      <c r="F33" s="14" t="s">
        <v>12</v>
      </c>
      <c r="G33" s="30">
        <v>44587</v>
      </c>
      <c r="H33" s="34">
        <v>44587</v>
      </c>
      <c r="I33" s="52"/>
      <c r="J33" s="84"/>
      <c r="K33" s="84"/>
    </row>
    <row r="34" spans="1:11" s="90" customFormat="1" x14ac:dyDescent="0.25">
      <c r="A34" s="53">
        <v>17</v>
      </c>
      <c r="B34" s="49" t="s">
        <v>57</v>
      </c>
      <c r="C34" s="27" t="s">
        <v>58</v>
      </c>
      <c r="D34" s="45" t="s">
        <v>59</v>
      </c>
      <c r="E34" s="33">
        <v>132160</v>
      </c>
      <c r="F34" s="14" t="s">
        <v>12</v>
      </c>
      <c r="G34" s="30">
        <v>44588</v>
      </c>
      <c r="H34" s="34">
        <v>44588</v>
      </c>
      <c r="I34" s="52"/>
    </row>
    <row r="35" spans="1:11" s="90" customFormat="1" ht="15.75" thickBot="1" x14ac:dyDescent="0.3">
      <c r="A35" s="53">
        <v>18</v>
      </c>
      <c r="B35" s="49" t="s">
        <v>60</v>
      </c>
      <c r="C35" s="27" t="s">
        <v>61</v>
      </c>
      <c r="D35" s="45" t="s">
        <v>62</v>
      </c>
      <c r="E35" s="33">
        <v>82000</v>
      </c>
      <c r="F35" s="14" t="s">
        <v>12</v>
      </c>
      <c r="G35" s="30">
        <v>44586</v>
      </c>
      <c r="H35" s="34">
        <v>44586</v>
      </c>
      <c r="I35" s="68"/>
    </row>
    <row r="36" spans="1:11" s="90" customFormat="1" ht="15.75" hidden="1" thickBot="1" x14ac:dyDescent="0.25">
      <c r="A36" s="53"/>
      <c r="B36" s="49"/>
      <c r="C36" s="27"/>
      <c r="D36" s="45"/>
      <c r="E36" s="33"/>
      <c r="F36" s="51"/>
      <c r="G36" s="30"/>
      <c r="H36" s="34"/>
      <c r="I36" s="52"/>
      <c r="J36" s="84"/>
      <c r="K36" s="84"/>
    </row>
    <row r="37" spans="1:11" s="90" customFormat="1" ht="15.75" hidden="1" thickBot="1" x14ac:dyDescent="0.25">
      <c r="A37" s="53"/>
      <c r="B37" s="49"/>
      <c r="C37" s="27"/>
      <c r="D37" s="45"/>
      <c r="E37" s="33"/>
      <c r="F37" s="51"/>
      <c r="G37" s="30"/>
      <c r="H37" s="34"/>
      <c r="I37" s="52"/>
      <c r="J37" s="84"/>
      <c r="K37" s="84"/>
    </row>
    <row r="38" spans="1:11" s="90" customFormat="1" ht="15.75" hidden="1" thickBot="1" x14ac:dyDescent="0.25">
      <c r="A38" s="53"/>
      <c r="B38" s="49"/>
      <c r="C38" s="27"/>
      <c r="D38" s="45"/>
      <c r="E38" s="33"/>
      <c r="F38" s="51"/>
      <c r="G38" s="30"/>
      <c r="H38" s="34"/>
      <c r="I38" s="52"/>
      <c r="J38" s="84"/>
      <c r="K38" s="84"/>
    </row>
    <row r="39" spans="1:11" s="88" customFormat="1" ht="16.5" thickTop="1" thickBot="1" x14ac:dyDescent="0.25">
      <c r="A39" s="110" t="s">
        <v>63</v>
      </c>
      <c r="B39" s="113"/>
      <c r="C39" s="113"/>
      <c r="D39" s="114"/>
      <c r="E39" s="58">
        <f>SUM(E27:E38)</f>
        <v>361082.4</v>
      </c>
      <c r="F39" s="37"/>
      <c r="G39" s="37"/>
      <c r="H39" s="37"/>
      <c r="I39" s="38"/>
    </row>
    <row r="40" spans="1:11" s="88" customFormat="1" ht="15.75" thickTop="1" x14ac:dyDescent="0.2">
      <c r="A40" s="107" t="s">
        <v>64</v>
      </c>
      <c r="B40" s="108"/>
      <c r="C40" s="108"/>
      <c r="D40" s="109"/>
      <c r="E40" s="39"/>
      <c r="F40" s="40"/>
      <c r="G40" s="40"/>
      <c r="H40" s="40"/>
      <c r="I40" s="41"/>
    </row>
    <row r="41" spans="1:11" s="93" customFormat="1" hidden="1" x14ac:dyDescent="0.25">
      <c r="A41" s="32"/>
      <c r="B41" s="26"/>
      <c r="C41" s="27"/>
      <c r="D41" s="55"/>
      <c r="E41" s="33"/>
      <c r="F41" s="14"/>
      <c r="G41" s="30"/>
      <c r="H41" s="34"/>
      <c r="I41" s="35"/>
      <c r="J41" s="92"/>
      <c r="K41" s="92"/>
    </row>
    <row r="42" spans="1:11" s="90" customFormat="1" hidden="1" x14ac:dyDescent="0.25">
      <c r="A42" s="62"/>
      <c r="B42" s="49"/>
      <c r="C42" s="63"/>
      <c r="D42" s="55"/>
      <c r="E42" s="64"/>
      <c r="F42" s="69"/>
      <c r="G42" s="65"/>
      <c r="H42" s="66"/>
      <c r="I42" s="67"/>
      <c r="J42" s="84"/>
      <c r="K42" s="84"/>
    </row>
    <row r="43" spans="1:11" s="90" customFormat="1" hidden="1" x14ac:dyDescent="0.25">
      <c r="A43" s="53"/>
      <c r="B43" s="49"/>
      <c r="C43" s="27"/>
      <c r="D43" s="45"/>
      <c r="E43" s="33"/>
      <c r="F43" s="69"/>
      <c r="G43" s="30"/>
      <c r="H43" s="34"/>
      <c r="I43" s="52"/>
      <c r="J43" s="84"/>
      <c r="K43" s="84"/>
    </row>
    <row r="44" spans="1:11" s="90" customFormat="1" x14ac:dyDescent="0.25">
      <c r="A44" s="53">
        <v>19</v>
      </c>
      <c r="B44" s="49" t="s">
        <v>65</v>
      </c>
      <c r="C44" s="27" t="s">
        <v>66</v>
      </c>
      <c r="D44" s="56" t="s">
        <v>67</v>
      </c>
      <c r="E44" s="33">
        <v>3304</v>
      </c>
      <c r="F44" s="69" t="s">
        <v>12</v>
      </c>
      <c r="G44" s="30">
        <v>44593</v>
      </c>
      <c r="H44" s="34">
        <v>44593</v>
      </c>
      <c r="I44" s="52"/>
      <c r="J44" s="84"/>
      <c r="K44" s="84"/>
    </row>
    <row r="45" spans="1:11" s="90" customFormat="1" ht="30" customHeight="1" x14ac:dyDescent="0.25">
      <c r="A45" s="53">
        <v>20</v>
      </c>
      <c r="B45" s="49" t="s">
        <v>68</v>
      </c>
      <c r="C45" s="27" t="s">
        <v>69</v>
      </c>
      <c r="D45" s="70" t="s">
        <v>70</v>
      </c>
      <c r="E45" s="33">
        <v>311650</v>
      </c>
      <c r="F45" s="69" t="s">
        <v>12</v>
      </c>
      <c r="G45" s="30">
        <v>44553</v>
      </c>
      <c r="H45" s="34">
        <v>44593</v>
      </c>
      <c r="I45" s="52"/>
      <c r="J45" s="84"/>
      <c r="K45" s="84"/>
    </row>
    <row r="46" spans="1:11" s="90" customFormat="1" x14ac:dyDescent="0.25">
      <c r="A46" s="53">
        <v>21</v>
      </c>
      <c r="B46" s="49" t="s">
        <v>71</v>
      </c>
      <c r="C46" s="27" t="s">
        <v>72</v>
      </c>
      <c r="D46" s="45" t="s">
        <v>73</v>
      </c>
      <c r="E46" s="33">
        <v>18644</v>
      </c>
      <c r="F46" s="69" t="s">
        <v>12</v>
      </c>
      <c r="G46" s="30">
        <v>44586</v>
      </c>
      <c r="H46" s="34">
        <v>44594</v>
      </c>
      <c r="I46" s="52"/>
      <c r="J46" s="84"/>
      <c r="K46" s="84"/>
    </row>
    <row r="47" spans="1:11" s="90" customFormat="1" x14ac:dyDescent="0.25">
      <c r="A47" s="53">
        <v>22</v>
      </c>
      <c r="B47" s="49" t="s">
        <v>74</v>
      </c>
      <c r="C47" s="27" t="s">
        <v>75</v>
      </c>
      <c r="D47" s="56" t="s">
        <v>76</v>
      </c>
      <c r="E47" s="33">
        <v>11682</v>
      </c>
      <c r="F47" s="69" t="s">
        <v>12</v>
      </c>
      <c r="G47" s="30">
        <v>44589</v>
      </c>
      <c r="H47" s="34">
        <v>44594</v>
      </c>
      <c r="I47" s="52"/>
      <c r="J47" s="84"/>
      <c r="K47" s="84"/>
    </row>
    <row r="48" spans="1:11" s="90" customFormat="1" x14ac:dyDescent="0.25">
      <c r="A48" s="53">
        <v>23</v>
      </c>
      <c r="B48" s="49" t="s">
        <v>77</v>
      </c>
      <c r="C48" s="27" t="s">
        <v>75</v>
      </c>
      <c r="D48" s="56" t="s">
        <v>76</v>
      </c>
      <c r="E48" s="33">
        <v>58528</v>
      </c>
      <c r="F48" s="69" t="s">
        <v>12</v>
      </c>
      <c r="G48" s="30">
        <v>44589</v>
      </c>
      <c r="H48" s="34">
        <v>44594</v>
      </c>
      <c r="I48" s="52"/>
      <c r="J48" s="84"/>
      <c r="K48" s="84"/>
    </row>
    <row r="49" spans="1:11" s="90" customFormat="1" x14ac:dyDescent="0.25">
      <c r="A49" s="53">
        <v>24</v>
      </c>
      <c r="B49" s="49" t="s">
        <v>78</v>
      </c>
      <c r="C49" s="27" t="s">
        <v>79</v>
      </c>
      <c r="D49" s="45" t="s">
        <v>80</v>
      </c>
      <c r="E49" s="33">
        <v>5900</v>
      </c>
      <c r="F49" s="69" t="s">
        <v>12</v>
      </c>
      <c r="G49" s="30">
        <v>44595</v>
      </c>
      <c r="H49" s="30">
        <v>44595</v>
      </c>
      <c r="I49" s="52"/>
      <c r="J49" s="84"/>
      <c r="K49" s="84"/>
    </row>
    <row r="50" spans="1:11" s="90" customFormat="1" x14ac:dyDescent="0.25">
      <c r="A50" s="53">
        <v>25</v>
      </c>
      <c r="B50" s="49" t="s">
        <v>81</v>
      </c>
      <c r="C50" s="27" t="s">
        <v>82</v>
      </c>
      <c r="D50" s="56" t="s">
        <v>83</v>
      </c>
      <c r="E50" s="33">
        <v>89975</v>
      </c>
      <c r="F50" s="69" t="s">
        <v>12</v>
      </c>
      <c r="G50" s="30">
        <v>44596</v>
      </c>
      <c r="H50" s="34">
        <v>44596</v>
      </c>
      <c r="I50" s="52"/>
      <c r="J50" s="84"/>
      <c r="K50" s="84"/>
    </row>
    <row r="51" spans="1:11" s="90" customFormat="1" x14ac:dyDescent="0.25">
      <c r="A51" s="53">
        <v>26</v>
      </c>
      <c r="B51" s="49" t="s">
        <v>84</v>
      </c>
      <c r="C51" s="27" t="s">
        <v>85</v>
      </c>
      <c r="D51" s="45" t="s">
        <v>86</v>
      </c>
      <c r="E51" s="33">
        <v>50000</v>
      </c>
      <c r="F51" s="69" t="s">
        <v>12</v>
      </c>
      <c r="G51" s="30">
        <v>44601</v>
      </c>
      <c r="H51" s="34">
        <v>44601</v>
      </c>
      <c r="I51" s="52"/>
      <c r="J51" s="84"/>
      <c r="K51" s="84"/>
    </row>
    <row r="52" spans="1:11" s="90" customFormat="1" x14ac:dyDescent="0.25">
      <c r="A52" s="53">
        <v>27</v>
      </c>
      <c r="B52" s="49" t="s">
        <v>87</v>
      </c>
      <c r="C52" s="27" t="s">
        <v>88</v>
      </c>
      <c r="D52" s="45" t="s">
        <v>89</v>
      </c>
      <c r="E52" s="33">
        <v>45000</v>
      </c>
      <c r="F52" s="69" t="s">
        <v>12</v>
      </c>
      <c r="G52" s="30">
        <v>44602</v>
      </c>
      <c r="H52" s="34">
        <v>44602</v>
      </c>
      <c r="I52" s="52"/>
      <c r="J52" s="84"/>
      <c r="K52" s="84"/>
    </row>
    <row r="53" spans="1:11" s="90" customFormat="1" x14ac:dyDescent="0.25">
      <c r="A53" s="53">
        <v>28</v>
      </c>
      <c r="B53" s="49" t="s">
        <v>90</v>
      </c>
      <c r="C53" s="27" t="s">
        <v>69</v>
      </c>
      <c r="D53" s="56" t="s">
        <v>91</v>
      </c>
      <c r="E53" s="33">
        <v>142336</v>
      </c>
      <c r="F53" s="69" t="s">
        <v>12</v>
      </c>
      <c r="G53" s="30">
        <v>44602</v>
      </c>
      <c r="H53" s="34">
        <v>44602</v>
      </c>
      <c r="I53" s="52"/>
      <c r="J53" s="84"/>
      <c r="K53" s="84"/>
    </row>
    <row r="54" spans="1:11" s="90" customFormat="1" x14ac:dyDescent="0.25">
      <c r="A54" s="53">
        <v>29</v>
      </c>
      <c r="B54" s="49" t="s">
        <v>92</v>
      </c>
      <c r="C54" s="27" t="s">
        <v>49</v>
      </c>
      <c r="D54" s="45" t="s">
        <v>93</v>
      </c>
      <c r="E54" s="33">
        <v>75520</v>
      </c>
      <c r="F54" s="69" t="s">
        <v>12</v>
      </c>
      <c r="G54" s="30">
        <v>44606</v>
      </c>
      <c r="H54" s="34">
        <v>44606</v>
      </c>
      <c r="I54" s="52"/>
      <c r="J54" s="84"/>
      <c r="K54" s="84"/>
    </row>
    <row r="55" spans="1:11" s="90" customFormat="1" x14ac:dyDescent="0.25">
      <c r="A55" s="53">
        <v>30</v>
      </c>
      <c r="B55" s="49" t="s">
        <v>94</v>
      </c>
      <c r="C55" s="27" t="s">
        <v>49</v>
      </c>
      <c r="D55" s="45" t="s">
        <v>95</v>
      </c>
      <c r="E55" s="33">
        <v>8142</v>
      </c>
      <c r="F55" s="69" t="s">
        <v>12</v>
      </c>
      <c r="G55" s="30">
        <v>44606</v>
      </c>
      <c r="H55" s="34">
        <v>44606</v>
      </c>
      <c r="I55" s="52"/>
      <c r="J55" s="84"/>
      <c r="K55" s="84"/>
    </row>
    <row r="56" spans="1:11" s="90" customFormat="1" x14ac:dyDescent="0.25">
      <c r="A56" s="53">
        <v>30</v>
      </c>
      <c r="B56" s="49" t="s">
        <v>96</v>
      </c>
      <c r="C56" s="27" t="s">
        <v>49</v>
      </c>
      <c r="D56" s="45" t="s">
        <v>97</v>
      </c>
      <c r="E56" s="33">
        <v>885000</v>
      </c>
      <c r="F56" s="69" t="s">
        <v>12</v>
      </c>
      <c r="G56" s="30">
        <v>44607</v>
      </c>
      <c r="H56" s="34">
        <v>44607</v>
      </c>
      <c r="I56" s="52"/>
      <c r="J56" s="84"/>
      <c r="K56" s="84"/>
    </row>
    <row r="57" spans="1:11" s="90" customFormat="1" x14ac:dyDescent="0.25">
      <c r="A57" s="53">
        <v>30</v>
      </c>
      <c r="B57" s="49" t="s">
        <v>98</v>
      </c>
      <c r="C57" s="27" t="s">
        <v>99</v>
      </c>
      <c r="D57" s="45" t="s">
        <v>100</v>
      </c>
      <c r="E57" s="33">
        <v>29205</v>
      </c>
      <c r="F57" s="69" t="s">
        <v>12</v>
      </c>
      <c r="G57" s="30">
        <v>44607</v>
      </c>
      <c r="H57" s="34">
        <v>44607</v>
      </c>
      <c r="I57" s="52"/>
      <c r="J57" s="84"/>
      <c r="K57" s="84"/>
    </row>
    <row r="58" spans="1:11" s="90" customFormat="1" x14ac:dyDescent="0.25">
      <c r="A58" s="53">
        <v>30</v>
      </c>
      <c r="B58" s="49" t="s">
        <v>101</v>
      </c>
      <c r="C58" s="27" t="s">
        <v>99</v>
      </c>
      <c r="D58" s="45" t="s">
        <v>100</v>
      </c>
      <c r="E58" s="33">
        <v>9735</v>
      </c>
      <c r="F58" s="69" t="s">
        <v>12</v>
      </c>
      <c r="G58" s="30">
        <v>44607</v>
      </c>
      <c r="H58" s="34">
        <v>44607</v>
      </c>
      <c r="I58" s="52"/>
      <c r="J58" s="84"/>
      <c r="K58" s="84"/>
    </row>
    <row r="59" spans="1:11" s="90" customFormat="1" x14ac:dyDescent="0.25">
      <c r="A59" s="53">
        <v>30</v>
      </c>
      <c r="B59" s="49" t="s">
        <v>102</v>
      </c>
      <c r="C59" s="27" t="s">
        <v>103</v>
      </c>
      <c r="D59" s="45" t="s">
        <v>100</v>
      </c>
      <c r="E59" s="33">
        <v>10207</v>
      </c>
      <c r="F59" s="69" t="s">
        <v>12</v>
      </c>
      <c r="G59" s="30">
        <v>44607</v>
      </c>
      <c r="H59" s="34">
        <v>44607</v>
      </c>
      <c r="I59" s="52"/>
      <c r="J59" s="84"/>
      <c r="K59" s="84"/>
    </row>
    <row r="60" spans="1:11" s="90" customFormat="1" x14ac:dyDescent="0.25">
      <c r="A60" s="53">
        <v>30</v>
      </c>
      <c r="B60" s="49" t="s">
        <v>48</v>
      </c>
      <c r="C60" s="27" t="s">
        <v>104</v>
      </c>
      <c r="D60" s="45" t="s">
        <v>105</v>
      </c>
      <c r="E60" s="33">
        <v>26550</v>
      </c>
      <c r="F60" s="69" t="s">
        <v>12</v>
      </c>
      <c r="G60" s="30">
        <v>44607</v>
      </c>
      <c r="H60" s="30">
        <v>44607</v>
      </c>
      <c r="I60" s="52"/>
      <c r="J60" s="84"/>
      <c r="K60" s="84"/>
    </row>
    <row r="61" spans="1:11" s="90" customFormat="1" x14ac:dyDescent="0.25">
      <c r="A61" s="53">
        <v>30</v>
      </c>
      <c r="B61" s="49" t="s">
        <v>106</v>
      </c>
      <c r="C61" s="27" t="s">
        <v>99</v>
      </c>
      <c r="D61" s="45" t="s">
        <v>100</v>
      </c>
      <c r="E61" s="33">
        <v>9735</v>
      </c>
      <c r="F61" s="69" t="s">
        <v>12</v>
      </c>
      <c r="G61" s="30">
        <v>44613</v>
      </c>
      <c r="H61" s="34">
        <v>44613</v>
      </c>
      <c r="I61" s="52"/>
      <c r="J61" s="84"/>
      <c r="K61" s="84"/>
    </row>
    <row r="62" spans="1:11" s="90" customFormat="1" x14ac:dyDescent="0.25">
      <c r="A62" s="53">
        <v>30</v>
      </c>
      <c r="B62" s="49" t="s">
        <v>107</v>
      </c>
      <c r="C62" s="27" t="s">
        <v>108</v>
      </c>
      <c r="D62" s="45" t="s">
        <v>109</v>
      </c>
      <c r="E62" s="33">
        <v>5192</v>
      </c>
      <c r="F62" s="69" t="s">
        <v>12</v>
      </c>
      <c r="G62" s="30">
        <v>44615</v>
      </c>
      <c r="H62" s="34">
        <v>44615</v>
      </c>
      <c r="I62" s="52"/>
      <c r="J62" s="84"/>
      <c r="K62" s="84"/>
    </row>
    <row r="63" spans="1:11" s="90" customFormat="1" ht="30" customHeight="1" x14ac:dyDescent="0.25">
      <c r="A63" s="53">
        <v>30</v>
      </c>
      <c r="B63" s="49" t="s">
        <v>110</v>
      </c>
      <c r="C63" s="27" t="s">
        <v>75</v>
      </c>
      <c r="D63" s="70" t="s">
        <v>111</v>
      </c>
      <c r="E63" s="33">
        <v>43896</v>
      </c>
      <c r="F63" s="69" t="s">
        <v>12</v>
      </c>
      <c r="G63" s="30">
        <v>44620</v>
      </c>
      <c r="H63" s="34">
        <v>44620</v>
      </c>
      <c r="I63" s="52"/>
      <c r="J63" s="84"/>
      <c r="K63" s="84"/>
    </row>
    <row r="64" spans="1:11" s="90" customFormat="1" ht="30" x14ac:dyDescent="0.25">
      <c r="A64" s="53">
        <v>30</v>
      </c>
      <c r="B64" s="49" t="s">
        <v>112</v>
      </c>
      <c r="C64" s="27" t="s">
        <v>75</v>
      </c>
      <c r="D64" s="70" t="s">
        <v>111</v>
      </c>
      <c r="E64" s="33">
        <v>5841</v>
      </c>
      <c r="F64" s="69" t="s">
        <v>12</v>
      </c>
      <c r="G64" s="30">
        <v>44620</v>
      </c>
      <c r="H64" s="34">
        <v>44620</v>
      </c>
      <c r="I64" s="52"/>
      <c r="J64" s="84"/>
      <c r="K64" s="84"/>
    </row>
    <row r="65" spans="1:11" s="90" customFormat="1" ht="24.75" customHeight="1" x14ac:dyDescent="0.25">
      <c r="A65" s="53">
        <v>30</v>
      </c>
      <c r="B65" s="49" t="s">
        <v>113</v>
      </c>
      <c r="C65" s="27" t="s">
        <v>75</v>
      </c>
      <c r="D65" s="70" t="s">
        <v>114</v>
      </c>
      <c r="E65" s="33">
        <v>5841</v>
      </c>
      <c r="F65" s="69" t="s">
        <v>12</v>
      </c>
      <c r="G65" s="30">
        <v>44620</v>
      </c>
      <c r="H65" s="34">
        <v>44620</v>
      </c>
      <c r="I65" s="52"/>
      <c r="J65" s="84"/>
      <c r="K65" s="84"/>
    </row>
    <row r="66" spans="1:11" s="90" customFormat="1" ht="19.5" customHeight="1" x14ac:dyDescent="0.25">
      <c r="A66" s="53">
        <v>30</v>
      </c>
      <c r="B66" s="49" t="s">
        <v>115</v>
      </c>
      <c r="C66" s="27" t="s">
        <v>75</v>
      </c>
      <c r="D66" s="45" t="s">
        <v>116</v>
      </c>
      <c r="E66" s="33">
        <v>7316</v>
      </c>
      <c r="F66" s="69" t="s">
        <v>12</v>
      </c>
      <c r="G66" s="30">
        <v>44620</v>
      </c>
      <c r="H66" s="34">
        <v>44620</v>
      </c>
      <c r="I66" s="52"/>
      <c r="J66" s="84"/>
      <c r="K66" s="84"/>
    </row>
    <row r="67" spans="1:11" s="90" customFormat="1" ht="29.25" customHeight="1" thickBot="1" x14ac:dyDescent="0.3">
      <c r="A67" s="53">
        <v>30</v>
      </c>
      <c r="B67" s="49" t="s">
        <v>117</v>
      </c>
      <c r="C67" s="27" t="s">
        <v>75</v>
      </c>
      <c r="D67" s="70" t="s">
        <v>118</v>
      </c>
      <c r="E67" s="33">
        <v>5841</v>
      </c>
      <c r="F67" s="69" t="s">
        <v>12</v>
      </c>
      <c r="G67" s="30">
        <v>44620</v>
      </c>
      <c r="H67" s="34">
        <v>44620</v>
      </c>
      <c r="I67" s="52"/>
      <c r="J67" s="84"/>
      <c r="K67" s="84"/>
    </row>
    <row r="68" spans="1:11" s="88" customFormat="1" ht="16.5" thickTop="1" thickBot="1" x14ac:dyDescent="0.25">
      <c r="A68" s="115" t="s">
        <v>33</v>
      </c>
      <c r="B68" s="116"/>
      <c r="C68" s="116"/>
      <c r="D68" s="117"/>
      <c r="E68" s="71">
        <f>SUM(E44:E67)</f>
        <v>1865040</v>
      </c>
      <c r="F68" s="37"/>
      <c r="G68" s="37"/>
      <c r="H68" s="37" t="s">
        <v>63</v>
      </c>
      <c r="I68" s="72"/>
    </row>
    <row r="69" spans="1:11" ht="18.75" customHeight="1" thickBot="1" x14ac:dyDescent="0.3">
      <c r="A69" s="73"/>
      <c r="B69" s="74"/>
      <c r="C69" s="74"/>
      <c r="D69" s="75" t="s">
        <v>119</v>
      </c>
      <c r="E69" s="76">
        <f>E20+E25+E39+E68</f>
        <v>2404079.7599999998</v>
      </c>
      <c r="F69" s="74"/>
      <c r="G69" s="74"/>
      <c r="H69" s="74"/>
      <c r="I69" s="77"/>
    </row>
    <row r="70" spans="1:11" ht="1.5" customHeight="1" thickBot="1" x14ac:dyDescent="0.3">
      <c r="A70" s="78"/>
      <c r="B70" s="79"/>
      <c r="C70" s="79"/>
      <c r="D70" s="80"/>
      <c r="E70" s="81"/>
      <c r="F70" s="79"/>
      <c r="G70" s="79"/>
      <c r="H70" s="79"/>
      <c r="I70" s="79"/>
    </row>
    <row r="71" spans="1:11" ht="87.75" customHeight="1" x14ac:dyDescent="0.25">
      <c r="A71" s="82"/>
      <c r="B71" s="83" t="s">
        <v>63</v>
      </c>
      <c r="C71" s="84" t="s">
        <v>63</v>
      </c>
      <c r="D71" s="85"/>
      <c r="E71" s="4"/>
      <c r="F71" s="4"/>
      <c r="G71" s="86"/>
      <c r="H71" s="4"/>
      <c r="I71" s="4"/>
    </row>
    <row r="72" spans="1:11" ht="18.75" customHeight="1" x14ac:dyDescent="0.25">
      <c r="A72" s="105"/>
      <c r="B72" s="105"/>
      <c r="C72" s="4"/>
      <c r="D72" s="87"/>
      <c r="E72" s="4"/>
      <c r="F72" s="106"/>
      <c r="G72" s="106"/>
      <c r="H72" s="106"/>
      <c r="I72" s="106"/>
    </row>
    <row r="73" spans="1:11" x14ac:dyDescent="0.25">
      <c r="A73" s="94"/>
      <c r="B73" s="1"/>
      <c r="C73" s="4"/>
      <c r="D73" s="4"/>
      <c r="E73" s="4"/>
      <c r="F73" s="4"/>
      <c r="G73" s="4"/>
      <c r="H73" s="4"/>
      <c r="I73" s="4"/>
    </row>
    <row r="74" spans="1:11" x14ac:dyDescent="0.25">
      <c r="A74" s="94"/>
      <c r="B74" s="4"/>
      <c r="C74" s="4"/>
      <c r="D74" s="4"/>
      <c r="E74" s="4"/>
      <c r="F74" s="4"/>
      <c r="G74" s="4"/>
      <c r="H74" s="4"/>
      <c r="I74" s="4"/>
    </row>
    <row r="75" spans="1:11" x14ac:dyDescent="0.25">
      <c r="A75" s="94"/>
      <c r="B75" s="4"/>
      <c r="C75" s="4"/>
      <c r="D75" s="4"/>
      <c r="E75" s="4"/>
      <c r="F75" s="4"/>
      <c r="G75" s="4"/>
      <c r="H75" s="4"/>
      <c r="I75" s="4"/>
    </row>
    <row r="76" spans="1:11" x14ac:dyDescent="0.25">
      <c r="A76" s="94"/>
      <c r="B76" s="4"/>
      <c r="C76" s="4"/>
      <c r="D76" s="4"/>
      <c r="E76" s="4"/>
      <c r="F76" s="4"/>
      <c r="G76" s="4"/>
      <c r="H76" s="4"/>
      <c r="I76" s="4"/>
    </row>
    <row r="77" spans="1:11" x14ac:dyDescent="0.25">
      <c r="A77" s="94"/>
      <c r="B77" s="4"/>
      <c r="C77" s="4"/>
      <c r="D77" s="4"/>
      <c r="E77" s="4"/>
      <c r="F77" s="4"/>
      <c r="G77" s="4"/>
      <c r="H77" s="4"/>
      <c r="I77" s="4"/>
    </row>
    <row r="78" spans="1:11" x14ac:dyDescent="0.25">
      <c r="A78" s="94"/>
      <c r="B78" s="4"/>
      <c r="C78" s="4"/>
      <c r="D78" s="4"/>
      <c r="E78" s="4"/>
      <c r="F78" s="4"/>
      <c r="G78" s="4"/>
      <c r="H78" s="4"/>
      <c r="I78" s="4"/>
    </row>
    <row r="79" spans="1:11" x14ac:dyDescent="0.25">
      <c r="A79" s="94"/>
      <c r="B79" s="4"/>
      <c r="C79" s="4"/>
      <c r="D79" s="4"/>
      <c r="E79" s="4"/>
      <c r="F79" s="4"/>
      <c r="G79" s="4"/>
      <c r="H79" s="4"/>
      <c r="I79" s="4"/>
    </row>
    <row r="80" spans="1:11" x14ac:dyDescent="0.25">
      <c r="A80" s="94"/>
      <c r="B80" s="4"/>
      <c r="C80" s="4"/>
      <c r="D80" s="4"/>
      <c r="E80" s="4"/>
      <c r="F80" s="4"/>
      <c r="G80" s="4"/>
      <c r="H80" s="4"/>
      <c r="I80" s="4"/>
    </row>
    <row r="81" spans="1:9" x14ac:dyDescent="0.25">
      <c r="A81" s="94"/>
      <c r="B81" s="4"/>
      <c r="C81" s="4"/>
      <c r="D81" s="4"/>
      <c r="E81" s="4"/>
      <c r="F81" s="4"/>
      <c r="G81" s="4"/>
      <c r="H81" s="4"/>
      <c r="I81" s="4"/>
    </row>
  </sheetData>
  <mergeCells count="14">
    <mergeCell ref="A72:B72"/>
    <mergeCell ref="F72:I72"/>
    <mergeCell ref="A21:D21"/>
    <mergeCell ref="A25:D25"/>
    <mergeCell ref="A26:D26"/>
    <mergeCell ref="A39:D39"/>
    <mergeCell ref="A40:D40"/>
    <mergeCell ref="A68:D68"/>
    <mergeCell ref="A20:D20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5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2022 </vt:lpstr>
      <vt:lpstr>'FEBRERO 2022 '!Área_de_impresión</vt:lpstr>
      <vt:lpstr>'FEBRERO 2022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Acceso Informacion</cp:lastModifiedBy>
  <dcterms:created xsi:type="dcterms:W3CDTF">2022-03-11T12:18:54Z</dcterms:created>
  <dcterms:modified xsi:type="dcterms:W3CDTF">2022-03-11T12:53:39Z</dcterms:modified>
</cp:coreProperties>
</file>