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si Abreu\Desktop\"/>
    </mc:Choice>
  </mc:AlternateContent>
  <bookViews>
    <workbookView xWindow="90" yWindow="210" windowWidth="8340" windowHeight="2175"/>
  </bookViews>
  <sheets>
    <sheet name="JULIO 2022 " sheetId="85" r:id="rId1"/>
  </sheets>
  <definedNames>
    <definedName name="_xlnm.Print_Titles" localSheetId="0">'JULIO 2022 '!$1:$5</definedName>
  </definedNames>
  <calcPr calcId="152511"/>
</workbook>
</file>

<file path=xl/calcChain.xml><?xml version="1.0" encoding="utf-8"?>
<calcChain xmlns="http://schemas.openxmlformats.org/spreadsheetml/2006/main">
  <c r="E59" i="85" l="1"/>
  <c r="E42" i="85" l="1"/>
  <c r="E28" i="85"/>
  <c r="E23" i="85"/>
  <c r="A8" i="85"/>
  <c r="A9" i="85" s="1"/>
  <c r="G4" i="85"/>
  <c r="E60" i="85" l="1"/>
</calcChain>
</file>

<file path=xl/sharedStrings.xml><?xml version="1.0" encoding="utf-8"?>
<sst xmlns="http://schemas.openxmlformats.org/spreadsheetml/2006/main" count="157" uniqueCount="102">
  <si>
    <t>CONTRALORIA GENERAL DE LA REPUBLICA</t>
  </si>
  <si>
    <t>CONCEPTO</t>
  </si>
  <si>
    <t>CANT.</t>
  </si>
  <si>
    <t>FECHA:</t>
  </si>
  <si>
    <t>UNIDAD :</t>
  </si>
  <si>
    <t>FACTURA NUM.</t>
  </si>
  <si>
    <t>PROVEEDOR</t>
  </si>
  <si>
    <t>MONTO</t>
  </si>
  <si>
    <t>FECHA FACTURA</t>
  </si>
  <si>
    <t>FECHA RECIBIDA</t>
  </si>
  <si>
    <t>OBSERVACIONES</t>
  </si>
  <si>
    <t>DIRECCION UNIDADES DE AUDITORIA INTERNA GUBERNAMENTAL</t>
  </si>
  <si>
    <t>CONDICION PAGO</t>
  </si>
  <si>
    <t>INSTITUTO DUARTIANO</t>
  </si>
  <si>
    <t>Jose Pilia Moreno Duarte</t>
  </si>
  <si>
    <t>30 DÍAS</t>
  </si>
  <si>
    <t>FLORISTERÍA ROSA INES</t>
  </si>
  <si>
    <t>5 OFRENDAS FLORALES</t>
  </si>
  <si>
    <t>TECNOTEC EIRL</t>
  </si>
  <si>
    <t>REPARACIÓN DE LA PLANTA ELECTRICA ONAM</t>
  </si>
  <si>
    <t xml:space="preserve"> </t>
  </si>
  <si>
    <t>VIP CATERING GOURMET, SRL</t>
  </si>
  <si>
    <t>MÁS DE 90 DÍAS</t>
  </si>
  <si>
    <t>TOTAL RD$</t>
  </si>
  <si>
    <t>61 - 90 DÍAS</t>
  </si>
  <si>
    <t>31 - 60 DÍAS</t>
  </si>
  <si>
    <t>0 - 30 DÍAS</t>
  </si>
  <si>
    <t>BOCADILLOS DE LA ASAMBLEA ORDINARIA ID.</t>
  </si>
  <si>
    <t>TOTAL CUENTAS POR PAGAR RD$</t>
  </si>
  <si>
    <t>A010010011500003383</t>
  </si>
  <si>
    <t>A010010011500000113</t>
  </si>
  <si>
    <t>A010010011500002370</t>
  </si>
  <si>
    <t>EXCELENCIAS Y EVENTOS, SRL</t>
  </si>
  <si>
    <t>INSTITUTO POSTAL DOMINICANO</t>
  </si>
  <si>
    <t>B1500000024</t>
  </si>
  <si>
    <t>ALQUILERES PARA LA ASAMBLEA ORDINARIA</t>
  </si>
  <si>
    <t>B1500000031</t>
  </si>
  <si>
    <t>GRAFICA WILLIAN, SRL</t>
  </si>
  <si>
    <t>IMPRESIÓN DE RECORDATORIOS DEL DIA DE DUARTE</t>
  </si>
  <si>
    <t xml:space="preserve">ENVIO REVISTAS E IDEARIOS DUARTIANOS AL INTERIOR DEL PAÍS. </t>
  </si>
  <si>
    <t>V ENERGY,S.A.</t>
  </si>
  <si>
    <t xml:space="preserve">R LOPEZ &amp; ASOCIADOS, S.R.L. </t>
  </si>
  <si>
    <t>BANRESERVAS</t>
  </si>
  <si>
    <t>B1500002487</t>
  </si>
  <si>
    <t>B1500002488</t>
  </si>
  <si>
    <t>B1500000016</t>
  </si>
  <si>
    <t>B1500002589</t>
  </si>
  <si>
    <t>B1500004654</t>
  </si>
  <si>
    <t>EDITORA HOY, S.A.S.</t>
  </si>
  <si>
    <t>PUBLICACIONES AHORA, S.A.</t>
  </si>
  <si>
    <t>RENOVACIÓN PERIODICO EL NACIONAL.</t>
  </si>
  <si>
    <t>RENIEVE SOLUCIONES DE INGENIERIA</t>
  </si>
  <si>
    <t>IMPERMEABILIZACIÓN DE TECHO Y CANALIZACIÓN DE DESAGUES.</t>
  </si>
  <si>
    <t xml:space="preserve">PUBLICACIONES AHORA, S.A. </t>
  </si>
  <si>
    <t>RENOVACIÓN PERIODICO EL NACIONAL ENERO 2022.</t>
  </si>
  <si>
    <t>RENOVACIÓN PERIODICO HOY, ENERO 2022.</t>
  </si>
  <si>
    <t>Licda. Marisela Ventura Santana</t>
  </si>
  <si>
    <t>B1500001588</t>
  </si>
  <si>
    <t>B1500004328</t>
  </si>
  <si>
    <t>MILENA TOURS</t>
  </si>
  <si>
    <t xml:space="preserve">COMPRA DE BOLETOS AEREOS Y HOSPEDAJE PARA CONFERENCISTAS. </t>
  </si>
  <si>
    <t>B1500042054</t>
  </si>
  <si>
    <t>B1500042653</t>
  </si>
  <si>
    <t>RENTA ESPACIO DE PARQUEO MES DE MARZO, 2022.</t>
  </si>
  <si>
    <t>RENTA ESPACIO DE PARQUEO MES DE ABRIL, 2022.</t>
  </si>
  <si>
    <t>ENC. DIV. FINANCIERA</t>
  </si>
  <si>
    <t>B1500001680</t>
  </si>
  <si>
    <t xml:space="preserve">INPOSDOM </t>
  </si>
  <si>
    <t>ENVIO DE PAQUETES AL INTERIOR.</t>
  </si>
  <si>
    <t>B1500000006</t>
  </si>
  <si>
    <t xml:space="preserve">RODOLFO MULTISERVICES, E.I.R.L. </t>
  </si>
  <si>
    <t>MANTENIMIENTO DE AIRES ACONDICIONADO.</t>
  </si>
  <si>
    <t>B1500000480</t>
  </si>
  <si>
    <t xml:space="preserve">CRISFLOR FLORISTERIA, SRL. </t>
  </si>
  <si>
    <t>B1500000501</t>
  </si>
  <si>
    <t>CORONAS FLORALES AL INTERIOR DEL PAIS.</t>
  </si>
  <si>
    <t>B1500000502</t>
  </si>
  <si>
    <t>B1500000503</t>
  </si>
  <si>
    <t>CORONAS FUNEBRES.</t>
  </si>
  <si>
    <t>B1500000508</t>
  </si>
  <si>
    <t xml:space="preserve">CORONAS FLORALES, ACTOS PATRIOTICOS . </t>
  </si>
  <si>
    <t>CORONAS FLORALES, ACTOS PATRIOTICOS.</t>
  </si>
  <si>
    <t>B1500000514</t>
  </si>
  <si>
    <t xml:space="preserve">CORONAS FLORALES, ACTOS PATRIOTICOS. </t>
  </si>
  <si>
    <t>B1500000050</t>
  </si>
  <si>
    <t>PAGO POR ASESORIA EN RELACIONES PÚBLICAS, MAYO 2022.</t>
  </si>
  <si>
    <t>B1500000051</t>
  </si>
  <si>
    <t>PAGO POR ASESORIA EN RELACIONES PÚBLICAS, JUNIO 2022.</t>
  </si>
  <si>
    <t>B1500000052</t>
  </si>
  <si>
    <t>PAGO POR ASESORIA EN RELACIONES PÚBLICAS, JULIO 2022.</t>
  </si>
  <si>
    <t xml:space="preserve">BANRESERVAS </t>
  </si>
  <si>
    <t>B1500043090</t>
  </si>
  <si>
    <t>RENTA ESPACIO DE PARQUEO MES DE MAYO, 2022.</t>
  </si>
  <si>
    <t>B1500043625</t>
  </si>
  <si>
    <t>RENTA ESPACIO DE PARQUEO MES DE JUNIO, 2022.</t>
  </si>
  <si>
    <t>B1500044555</t>
  </si>
  <si>
    <t>RENTA ESPACIO DE PARQUEO MES DE JULIO, 2022.</t>
  </si>
  <si>
    <t>B1500000521</t>
  </si>
  <si>
    <t>B1500147673</t>
  </si>
  <si>
    <t>COMBUSTIBLES CORRESPONDIENTE MES DE JUNIO 2022.</t>
  </si>
  <si>
    <t>Relacion  de Cuentas por Pagar al  31 de Julio  2022</t>
  </si>
  <si>
    <t xml:space="preserve">CONTADORA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</si>
</sst>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Lucida Handwriting"/>
      <family val="4"/>
    </font>
    <font>
      <sz val="12"/>
      <name val="Baskerville Old Face"/>
      <family val="1"/>
    </font>
    <font>
      <b/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Border="1"/>
    <xf numFmtId="0" fontId="6" fillId="0" borderId="3" xfId="0" applyFont="1" applyBorder="1"/>
    <xf numFmtId="0" fontId="6" fillId="0" borderId="0" xfId="0" applyFont="1"/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43" fontId="7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right" vertical="center"/>
    </xf>
    <xf numFmtId="14" fontId="7" fillId="0" borderId="1" xfId="0" applyNumberFormat="1" applyFont="1" applyBorder="1" applyAlignment="1">
      <alignment vertical="center"/>
    </xf>
    <xf numFmtId="0" fontId="7" fillId="0" borderId="1" xfId="0" applyFont="1" applyBorder="1"/>
    <xf numFmtId="43" fontId="7" fillId="0" borderId="1" xfId="1" applyNumberFormat="1" applyFont="1" applyBorder="1"/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/>
    <xf numFmtId="0" fontId="7" fillId="0" borderId="16" xfId="0" applyFont="1" applyBorder="1"/>
    <xf numFmtId="0" fontId="7" fillId="0" borderId="7" xfId="0" applyFont="1" applyBorder="1"/>
    <xf numFmtId="43" fontId="7" fillId="0" borderId="7" xfId="0" applyNumberFormat="1" applyFont="1" applyBorder="1"/>
    <xf numFmtId="0" fontId="7" fillId="0" borderId="7" xfId="0" applyFont="1" applyBorder="1" applyAlignment="1">
      <alignment horizontal="center"/>
    </xf>
    <xf numFmtId="14" fontId="7" fillId="0" borderId="7" xfId="0" applyNumberFormat="1" applyFont="1" applyBorder="1"/>
    <xf numFmtId="0" fontId="7" fillId="0" borderId="17" xfId="0" applyFont="1" applyBorder="1"/>
    <xf numFmtId="43" fontId="7" fillId="0" borderId="15" xfId="0" applyNumberFormat="1" applyFont="1" applyBorder="1"/>
    <xf numFmtId="14" fontId="7" fillId="0" borderId="7" xfId="0" applyNumberFormat="1" applyFont="1" applyBorder="1" applyAlignment="1">
      <alignment horizontal="right" vertical="center"/>
    </xf>
    <xf numFmtId="14" fontId="7" fillId="0" borderId="7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3" xfId="0" applyFont="1" applyBorder="1"/>
    <xf numFmtId="0" fontId="3" fillId="0" borderId="1" xfId="0" applyFont="1" applyBorder="1"/>
    <xf numFmtId="0" fontId="7" fillId="0" borderId="10" xfId="0" applyFont="1" applyBorder="1" applyAlignment="1">
      <alignment vertical="center" wrapText="1"/>
    </xf>
    <xf numFmtId="43" fontId="7" fillId="0" borderId="1" xfId="0" applyNumberFormat="1" applyFont="1" applyBorder="1"/>
    <xf numFmtId="0" fontId="5" fillId="3" borderId="3" xfId="0" applyFont="1" applyFill="1" applyBorder="1" applyAlignment="1">
      <alignment horizontal="center" vertical="center" wrapText="1"/>
    </xf>
    <xf numFmtId="43" fontId="5" fillId="3" borderId="22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3" fontId="5" fillId="3" borderId="27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43" fontId="5" fillId="5" borderId="20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vertical="center"/>
    </xf>
    <xf numFmtId="0" fontId="7" fillId="5" borderId="9" xfId="0" applyFont="1" applyFill="1" applyBorder="1" applyAlignment="1">
      <alignment horizontal="center" vertical="center" wrapText="1"/>
    </xf>
    <xf numFmtId="43" fontId="5" fillId="5" borderId="29" xfId="0" applyNumberFormat="1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/>
    </xf>
    <xf numFmtId="0" fontId="6" fillId="6" borderId="12" xfId="0" applyFont="1" applyFill="1" applyBorder="1"/>
    <xf numFmtId="0" fontId="10" fillId="6" borderId="12" xfId="0" applyFont="1" applyFill="1" applyBorder="1" applyAlignment="1">
      <alignment horizontal="right"/>
    </xf>
    <xf numFmtId="4" fontId="5" fillId="6" borderId="28" xfId="0" applyNumberFormat="1" applyFont="1" applyFill="1" applyBorder="1"/>
    <xf numFmtId="0" fontId="6" fillId="6" borderId="13" xfId="0" applyFont="1" applyFill="1" applyBorder="1"/>
    <xf numFmtId="0" fontId="6" fillId="0" borderId="0" xfId="0" applyFont="1" applyAlignment="1">
      <alignment horizontal="center"/>
    </xf>
    <xf numFmtId="0" fontId="7" fillId="0" borderId="21" xfId="0" applyFont="1" applyBorder="1" applyAlignment="1">
      <alignment horizontal="left" vertical="center" wrapText="1"/>
    </xf>
    <xf numFmtId="49" fontId="7" fillId="2" borderId="15" xfId="0" applyNumberFormat="1" applyFont="1" applyFill="1" applyBorder="1" applyAlignment="1">
      <alignment horizontal="right" vertical="center" wrapText="1"/>
    </xf>
    <xf numFmtId="0" fontId="7" fillId="2" borderId="21" xfId="0" applyFont="1" applyFill="1" applyBorder="1" applyAlignment="1">
      <alignment horizontal="left" vertical="center"/>
    </xf>
    <xf numFmtId="43" fontId="7" fillId="2" borderId="1" xfId="0" applyNumberFormat="1" applyFont="1" applyFill="1" applyBorder="1" applyAlignment="1">
      <alignment vertical="center"/>
    </xf>
    <xf numFmtId="14" fontId="7" fillId="2" borderId="1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vertical="center" wrapText="1"/>
    </xf>
    <xf numFmtId="0" fontId="3" fillId="2" borderId="0" xfId="0" applyFont="1" applyFill="1"/>
    <xf numFmtId="49" fontId="7" fillId="0" borderId="33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43" fontId="7" fillId="0" borderId="15" xfId="0" applyNumberFormat="1" applyFont="1" applyBorder="1" applyAlignment="1">
      <alignment vertical="center"/>
    </xf>
    <xf numFmtId="0" fontId="7" fillId="0" borderId="15" xfId="0" applyFont="1" applyBorder="1" applyAlignment="1">
      <alignment horizontal="center"/>
    </xf>
    <xf numFmtId="14" fontId="7" fillId="0" borderId="15" xfId="0" applyNumberFormat="1" applyFont="1" applyBorder="1" applyAlignment="1">
      <alignment horizontal="right" vertical="center"/>
    </xf>
    <xf numFmtId="14" fontId="7" fillId="0" borderId="15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right" vertical="center" wrapText="1"/>
    </xf>
    <xf numFmtId="0" fontId="4" fillId="0" borderId="34" xfId="0" applyFont="1" applyBorder="1" applyAlignment="1">
      <alignment horizontal="center"/>
    </xf>
    <xf numFmtId="0" fontId="7" fillId="0" borderId="35" xfId="0" applyFont="1" applyBorder="1" applyAlignment="1">
      <alignment vertical="center"/>
    </xf>
    <xf numFmtId="0" fontId="4" fillId="0" borderId="36" xfId="0" applyFont="1" applyBorder="1" applyAlignment="1">
      <alignment horizontal="center"/>
    </xf>
    <xf numFmtId="0" fontId="7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43" fontId="5" fillId="5" borderId="3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44" fontId="7" fillId="0" borderId="1" xfId="0" applyNumberFormat="1" applyFont="1" applyBorder="1" applyAlignment="1">
      <alignment horizontal="right" vertical="center"/>
    </xf>
    <xf numFmtId="14" fontId="7" fillId="0" borderId="15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5" fillId="5" borderId="24" xfId="0" applyFont="1" applyFill="1" applyBorder="1" applyAlignment="1">
      <alignment horizontal="right" vertical="center"/>
    </xf>
    <xf numFmtId="0" fontId="6" fillId="5" borderId="25" xfId="0" applyFont="1" applyFill="1" applyBorder="1" applyAlignment="1">
      <alignment horizontal="right" vertical="center"/>
    </xf>
    <xf numFmtId="0" fontId="6" fillId="5" borderId="26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6" fillId="0" borderId="0" xfId="0" applyFont="1" applyAlignment="1">
      <alignment wrapText="1"/>
    </xf>
    <xf numFmtId="0" fontId="5" fillId="4" borderId="23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5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right" vertical="center"/>
    </xf>
    <xf numFmtId="0" fontId="5" fillId="5" borderId="26" xfId="0" applyFont="1" applyFill="1" applyBorder="1" applyAlignment="1">
      <alignment horizontal="right" vertical="center"/>
    </xf>
    <xf numFmtId="0" fontId="5" fillId="5" borderId="30" xfId="0" applyFont="1" applyFill="1" applyBorder="1" applyAlignment="1">
      <alignment horizontal="right" vertical="center"/>
    </xf>
    <xf numFmtId="0" fontId="5" fillId="5" borderId="31" xfId="0" applyFont="1" applyFill="1" applyBorder="1" applyAlignment="1">
      <alignment horizontal="right" vertical="center"/>
    </xf>
    <xf numFmtId="0" fontId="5" fillId="5" borderId="32" xfId="0" applyFont="1" applyFill="1" applyBorder="1" applyAlignment="1">
      <alignment horizontal="right" vertical="center"/>
    </xf>
    <xf numFmtId="0" fontId="5" fillId="5" borderId="37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6" fillId="5" borderId="38" xfId="0" applyFont="1" applyFill="1" applyBorder="1" applyAlignment="1">
      <alignment horizontal="right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view="pageBreakPreview" topLeftCell="A45" zoomScale="110" zoomScaleNormal="100" zoomScaleSheetLayoutView="110" workbookViewId="0">
      <selection activeCell="C63" sqref="C63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11" ht="13.5" customHeight="1" x14ac:dyDescent="0.25">
      <c r="A2" s="97" t="s">
        <v>11</v>
      </c>
      <c r="B2" s="97"/>
      <c r="C2" s="97"/>
      <c r="D2" s="97"/>
      <c r="E2" s="97"/>
      <c r="F2" s="97"/>
      <c r="G2" s="97"/>
      <c r="H2" s="97"/>
      <c r="I2" s="97"/>
    </row>
    <row r="3" spans="1:11" ht="14.25" customHeight="1" x14ac:dyDescent="0.25">
      <c r="A3" s="97" t="s">
        <v>100</v>
      </c>
      <c r="B3" s="97"/>
      <c r="C3" s="97"/>
      <c r="D3" s="97"/>
      <c r="E3" s="97"/>
      <c r="F3" s="97"/>
      <c r="G3" s="97"/>
      <c r="H3" s="97"/>
      <c r="I3" s="97"/>
    </row>
    <row r="4" spans="1:11" ht="24" customHeight="1" thickBot="1" x14ac:dyDescent="0.4">
      <c r="A4" s="29" t="s">
        <v>4</v>
      </c>
      <c r="B4" s="5"/>
      <c r="C4" s="31" t="s">
        <v>13</v>
      </c>
      <c r="D4" s="6"/>
      <c r="E4" s="6"/>
      <c r="F4" s="30" t="s">
        <v>3</v>
      </c>
      <c r="G4" s="98">
        <f ca="1">NOW()</f>
        <v>44781.478658333333</v>
      </c>
      <c r="H4" s="98"/>
      <c r="I4" s="99"/>
    </row>
    <row r="5" spans="1:11" s="1" customFormat="1" ht="27.75" customHeight="1" thickBot="1" x14ac:dyDescent="0.25">
      <c r="A5" s="47" t="s">
        <v>2</v>
      </c>
      <c r="B5" s="48" t="s">
        <v>5</v>
      </c>
      <c r="C5" s="48" t="s">
        <v>6</v>
      </c>
      <c r="D5" s="48" t="s">
        <v>1</v>
      </c>
      <c r="E5" s="48" t="s">
        <v>7</v>
      </c>
      <c r="F5" s="48" t="s">
        <v>12</v>
      </c>
      <c r="G5" s="48" t="s">
        <v>8</v>
      </c>
      <c r="H5" s="48" t="s">
        <v>9</v>
      </c>
      <c r="I5" s="49" t="s">
        <v>10</v>
      </c>
    </row>
    <row r="6" spans="1:11" s="1" customFormat="1" ht="11.25" customHeight="1" thickTop="1" x14ac:dyDescent="0.2">
      <c r="A6" s="100" t="s">
        <v>22</v>
      </c>
      <c r="B6" s="101"/>
      <c r="C6" s="101"/>
      <c r="D6" s="101"/>
      <c r="E6" s="40"/>
      <c r="F6" s="40"/>
      <c r="G6" s="40"/>
      <c r="H6" s="40"/>
      <c r="I6" s="41"/>
    </row>
    <row r="7" spans="1:11" s="3" customFormat="1" ht="11.25" customHeight="1" x14ac:dyDescent="0.25">
      <c r="A7" s="50">
        <v>1</v>
      </c>
      <c r="B7" s="51">
        <v>1895383</v>
      </c>
      <c r="C7" s="15" t="s">
        <v>16</v>
      </c>
      <c r="D7" s="15" t="s">
        <v>17</v>
      </c>
      <c r="E7" s="16">
        <v>26250</v>
      </c>
      <c r="F7" s="17" t="s">
        <v>15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0">
        <f>A7+1</f>
        <v>2</v>
      </c>
      <c r="B8" s="52" t="s">
        <v>29</v>
      </c>
      <c r="C8" s="20" t="s">
        <v>21</v>
      </c>
      <c r="D8" s="20" t="s">
        <v>27</v>
      </c>
      <c r="E8" s="21">
        <v>10089</v>
      </c>
      <c r="F8" s="22" t="s">
        <v>15</v>
      </c>
      <c r="G8" s="23">
        <v>42343</v>
      </c>
      <c r="H8" s="23"/>
      <c r="I8" s="24"/>
    </row>
    <row r="9" spans="1:11" s="3" customFormat="1" ht="12.95" customHeight="1" x14ac:dyDescent="0.25">
      <c r="A9" s="50">
        <f t="shared" ref="A9" si="0">A8+1</f>
        <v>3</v>
      </c>
      <c r="B9" s="51" t="s">
        <v>30</v>
      </c>
      <c r="C9" s="20" t="s">
        <v>18</v>
      </c>
      <c r="D9" s="20" t="s">
        <v>19</v>
      </c>
      <c r="E9" s="34">
        <v>4130</v>
      </c>
      <c r="F9" s="17" t="s">
        <v>15</v>
      </c>
      <c r="G9" s="18">
        <v>42423</v>
      </c>
      <c r="H9" s="23"/>
      <c r="I9" s="24"/>
    </row>
    <row r="10" spans="1:11" s="3" customFormat="1" ht="12.95" customHeight="1" x14ac:dyDescent="0.25">
      <c r="A10" s="50">
        <v>4</v>
      </c>
      <c r="B10" s="51" t="s">
        <v>31</v>
      </c>
      <c r="C10" s="20" t="s">
        <v>37</v>
      </c>
      <c r="D10" s="20" t="s">
        <v>38</v>
      </c>
      <c r="E10" s="25">
        <v>2344</v>
      </c>
      <c r="F10" s="17" t="s">
        <v>15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0">
        <v>5</v>
      </c>
      <c r="B11" s="51" t="s">
        <v>34</v>
      </c>
      <c r="C11" s="20" t="s">
        <v>32</v>
      </c>
      <c r="D11" s="20" t="s">
        <v>35</v>
      </c>
      <c r="E11" s="25">
        <v>4189</v>
      </c>
      <c r="F11" s="17" t="s">
        <v>15</v>
      </c>
      <c r="G11" s="23">
        <v>43446</v>
      </c>
      <c r="H11" s="23">
        <v>43446</v>
      </c>
      <c r="I11" s="24"/>
    </row>
    <row r="12" spans="1:11" s="3" customFormat="1" x14ac:dyDescent="0.25">
      <c r="A12" s="50">
        <v>6</v>
      </c>
      <c r="B12" s="51" t="s">
        <v>36</v>
      </c>
      <c r="C12" s="20" t="s">
        <v>32</v>
      </c>
      <c r="D12" s="20" t="s">
        <v>35</v>
      </c>
      <c r="E12" s="25">
        <v>4189</v>
      </c>
      <c r="F12" s="17" t="s">
        <v>15</v>
      </c>
      <c r="G12" s="23">
        <v>43525</v>
      </c>
      <c r="H12" s="23">
        <v>43528</v>
      </c>
      <c r="I12" s="24"/>
    </row>
    <row r="13" spans="1:11" s="73" customFormat="1" x14ac:dyDescent="0.25">
      <c r="A13" s="89">
        <v>7</v>
      </c>
      <c r="B13" s="81" t="s">
        <v>43</v>
      </c>
      <c r="C13" s="9" t="s">
        <v>49</v>
      </c>
      <c r="D13" s="9" t="s">
        <v>50</v>
      </c>
      <c r="E13" s="90">
        <v>3925</v>
      </c>
      <c r="F13" s="17" t="s">
        <v>15</v>
      </c>
      <c r="G13" s="71">
        <v>44511</v>
      </c>
      <c r="H13" s="13">
        <v>44529</v>
      </c>
      <c r="I13" s="72"/>
    </row>
    <row r="14" spans="1:11" s="32" customFormat="1" x14ac:dyDescent="0.25">
      <c r="A14" s="86">
        <v>8</v>
      </c>
      <c r="B14" s="81" t="s">
        <v>44</v>
      </c>
      <c r="C14" s="9" t="s">
        <v>49</v>
      </c>
      <c r="D14" s="9" t="s">
        <v>50</v>
      </c>
      <c r="E14" s="11">
        <v>3925</v>
      </c>
      <c r="F14" s="17" t="s">
        <v>15</v>
      </c>
      <c r="G14" s="13">
        <v>44511</v>
      </c>
      <c r="H14" s="14">
        <v>44530</v>
      </c>
      <c r="I14" s="87"/>
      <c r="J14" s="8"/>
      <c r="K14" s="8"/>
    </row>
    <row r="15" spans="1:11" s="73" customFormat="1" x14ac:dyDescent="0.25">
      <c r="A15" s="89">
        <v>9</v>
      </c>
      <c r="B15" s="81" t="s">
        <v>45</v>
      </c>
      <c r="C15" s="9" t="s">
        <v>51</v>
      </c>
      <c r="D15" s="9" t="s">
        <v>52</v>
      </c>
      <c r="E15" s="90">
        <v>118916.36</v>
      </c>
      <c r="F15" s="17" t="s">
        <v>15</v>
      </c>
      <c r="G15" s="71">
        <v>44552</v>
      </c>
      <c r="H15" s="13">
        <v>44552</v>
      </c>
      <c r="I15" s="72"/>
    </row>
    <row r="16" spans="1:11" s="3" customFormat="1" x14ac:dyDescent="0.25">
      <c r="A16" s="84">
        <v>10</v>
      </c>
      <c r="B16" s="56" t="s">
        <v>46</v>
      </c>
      <c r="C16" s="76" t="s">
        <v>53</v>
      </c>
      <c r="D16" s="28" t="s">
        <v>54</v>
      </c>
      <c r="E16" s="77">
        <v>3925</v>
      </c>
      <c r="F16" s="17" t="s">
        <v>15</v>
      </c>
      <c r="G16" s="79">
        <v>44572</v>
      </c>
      <c r="H16" s="80">
        <v>44580</v>
      </c>
      <c r="I16" s="85"/>
      <c r="J16" s="44"/>
      <c r="K16" s="44"/>
    </row>
    <row r="17" spans="1:11" s="3" customFormat="1" ht="18.75" customHeight="1" x14ac:dyDescent="0.25">
      <c r="A17" s="7">
        <v>11</v>
      </c>
      <c r="B17" s="56" t="s">
        <v>47</v>
      </c>
      <c r="C17" s="9" t="s">
        <v>48</v>
      </c>
      <c r="D17" s="10" t="s">
        <v>55</v>
      </c>
      <c r="E17" s="11">
        <v>3250</v>
      </c>
      <c r="F17" s="17" t="s">
        <v>15</v>
      </c>
      <c r="G17" s="13">
        <v>44572</v>
      </c>
      <c r="H17" s="14">
        <v>44580</v>
      </c>
      <c r="I17" s="33"/>
      <c r="J17" s="44"/>
      <c r="K17" s="44"/>
    </row>
    <row r="18" spans="1:11" s="3" customFormat="1" hidden="1" x14ac:dyDescent="0.25">
      <c r="A18" s="7"/>
      <c r="B18" s="56"/>
      <c r="C18" s="9"/>
      <c r="D18" s="10"/>
      <c r="E18" s="11"/>
      <c r="F18" s="17"/>
      <c r="G18" s="13"/>
      <c r="H18" s="14"/>
      <c r="I18" s="33"/>
    </row>
    <row r="19" spans="1:11" s="3" customFormat="1" ht="18.75" hidden="1" customHeight="1" x14ac:dyDescent="0.25">
      <c r="A19" s="7"/>
      <c r="B19" s="56"/>
      <c r="C19" s="9"/>
      <c r="D19" s="10"/>
      <c r="E19" s="11"/>
      <c r="F19" s="17"/>
      <c r="G19" s="13"/>
      <c r="H19" s="14"/>
      <c r="I19" s="33"/>
      <c r="J19" s="44"/>
      <c r="K19" s="44"/>
    </row>
    <row r="20" spans="1:11" s="32" customFormat="1" hidden="1" x14ac:dyDescent="0.25">
      <c r="A20" s="86"/>
      <c r="B20" s="81"/>
      <c r="C20" s="9"/>
      <c r="D20" s="9"/>
      <c r="E20" s="11"/>
      <c r="F20" s="17" t="s">
        <v>15</v>
      </c>
      <c r="G20" s="13"/>
      <c r="H20" s="14"/>
      <c r="I20" s="87"/>
      <c r="J20" s="8"/>
      <c r="K20" s="8"/>
    </row>
    <row r="21" spans="1:11" s="32" customFormat="1" hidden="1" x14ac:dyDescent="0.25">
      <c r="A21" s="86"/>
      <c r="B21" s="81"/>
      <c r="C21" s="9"/>
      <c r="D21" s="9"/>
      <c r="E21" s="11"/>
      <c r="F21" s="17" t="s">
        <v>15</v>
      </c>
      <c r="G21" s="13"/>
      <c r="H21" s="14"/>
      <c r="I21" s="87"/>
      <c r="J21" s="8"/>
      <c r="K21" s="8"/>
    </row>
    <row r="22" spans="1:11" s="32" customFormat="1" hidden="1" x14ac:dyDescent="0.25">
      <c r="A22" s="86"/>
      <c r="B22" s="81"/>
      <c r="C22" s="9"/>
      <c r="D22" s="9"/>
      <c r="E22" s="11"/>
      <c r="F22" s="17" t="s">
        <v>15</v>
      </c>
      <c r="G22" s="13"/>
      <c r="H22" s="14"/>
      <c r="I22" s="87"/>
      <c r="J22" s="8"/>
      <c r="K22" s="8"/>
    </row>
    <row r="23" spans="1:11" s="1" customFormat="1" ht="15" customHeight="1" thickBot="1" x14ac:dyDescent="0.25">
      <c r="A23" s="112" t="s">
        <v>23</v>
      </c>
      <c r="B23" s="113"/>
      <c r="C23" s="113"/>
      <c r="D23" s="114"/>
      <c r="E23" s="88">
        <f>SUM(E7:E22)</f>
        <v>185132.36</v>
      </c>
      <c r="F23" s="54"/>
      <c r="G23" s="54"/>
      <c r="H23" s="54"/>
      <c r="I23" s="55"/>
    </row>
    <row r="24" spans="1:11" s="1" customFormat="1" ht="16.5" hidden="1" thickTop="1" thickBot="1" x14ac:dyDescent="0.25">
      <c r="A24" s="104" t="s">
        <v>24</v>
      </c>
      <c r="B24" s="105"/>
      <c r="C24" s="105"/>
      <c r="D24" s="106"/>
      <c r="E24" s="36"/>
      <c r="F24" s="35"/>
      <c r="G24" s="35"/>
      <c r="H24" s="35"/>
      <c r="I24" s="37"/>
    </row>
    <row r="25" spans="1:11" s="3" customFormat="1" ht="16.5" hidden="1" thickTop="1" thickBot="1" x14ac:dyDescent="0.3">
      <c r="A25" s="82"/>
      <c r="B25" s="74"/>
      <c r="C25" s="75"/>
      <c r="D25" s="10"/>
      <c r="E25" s="11"/>
      <c r="F25" s="17"/>
      <c r="G25" s="26"/>
      <c r="H25" s="27"/>
      <c r="I25" s="83"/>
    </row>
    <row r="26" spans="1:11" s="3" customFormat="1" ht="16.5" hidden="1" thickTop="1" thickBot="1" x14ac:dyDescent="0.3">
      <c r="A26" s="50">
        <v>10</v>
      </c>
      <c r="B26" s="56"/>
      <c r="C26" s="9"/>
      <c r="D26" s="10"/>
      <c r="E26" s="57"/>
      <c r="F26" s="12"/>
      <c r="G26" s="13"/>
      <c r="H26" s="14"/>
      <c r="I26" s="33"/>
    </row>
    <row r="27" spans="1:11" s="3" customFormat="1" ht="16.5" hidden="1" thickTop="1" thickBot="1" x14ac:dyDescent="0.3">
      <c r="A27" s="7">
        <v>11</v>
      </c>
      <c r="B27" s="68"/>
      <c r="C27" s="28"/>
      <c r="D27" s="69"/>
      <c r="E27" s="70"/>
      <c r="F27" s="17"/>
      <c r="G27" s="71"/>
      <c r="H27" s="14"/>
      <c r="I27" s="33"/>
    </row>
    <row r="28" spans="1:11" s="1" customFormat="1" ht="16.5" hidden="1" thickTop="1" thickBot="1" x14ac:dyDescent="0.25">
      <c r="A28" s="93" t="s">
        <v>23</v>
      </c>
      <c r="B28" s="94"/>
      <c r="C28" s="94"/>
      <c r="D28" s="95"/>
      <c r="E28" s="53">
        <f>SUM(E25:E27)</f>
        <v>0</v>
      </c>
      <c r="F28" s="54"/>
      <c r="G28" s="54"/>
      <c r="H28" s="54"/>
      <c r="I28" s="58"/>
    </row>
    <row r="29" spans="1:11" s="1" customFormat="1" ht="15.75" thickTop="1" x14ac:dyDescent="0.2">
      <c r="A29" s="104" t="s">
        <v>25</v>
      </c>
      <c r="B29" s="105"/>
      <c r="C29" s="105"/>
      <c r="D29" s="106"/>
      <c r="E29" s="39"/>
      <c r="F29" s="35"/>
      <c r="G29" s="35"/>
      <c r="H29" s="35"/>
      <c r="I29" s="38"/>
    </row>
    <row r="30" spans="1:11" s="3" customFormat="1" hidden="1" x14ac:dyDescent="0.25">
      <c r="A30" s="7"/>
      <c r="B30" s="56"/>
      <c r="C30" s="9"/>
      <c r="D30" s="10"/>
      <c r="E30" s="11"/>
      <c r="F30" s="78"/>
      <c r="G30" s="13"/>
      <c r="H30" s="13"/>
      <c r="I30" s="33"/>
      <c r="J30" s="44"/>
      <c r="K30" s="44"/>
    </row>
    <row r="31" spans="1:11" s="3" customFormat="1" hidden="1" x14ac:dyDescent="0.25">
      <c r="A31" s="7"/>
      <c r="B31" s="56"/>
      <c r="C31" s="9"/>
      <c r="D31" s="10"/>
      <c r="E31" s="11"/>
      <c r="F31" s="78"/>
      <c r="G31" s="13"/>
      <c r="H31" s="13"/>
      <c r="I31" s="33"/>
      <c r="J31" s="44"/>
      <c r="K31" s="44"/>
    </row>
    <row r="32" spans="1:11" s="3" customFormat="1" x14ac:dyDescent="0.25">
      <c r="A32" s="7">
        <v>12</v>
      </c>
      <c r="B32" s="56" t="s">
        <v>57</v>
      </c>
      <c r="C32" s="9" t="s">
        <v>33</v>
      </c>
      <c r="D32" s="10" t="s">
        <v>39</v>
      </c>
      <c r="E32" s="11">
        <v>725</v>
      </c>
      <c r="F32" s="78" t="s">
        <v>15</v>
      </c>
      <c r="G32" s="13">
        <v>44656</v>
      </c>
      <c r="H32" s="14">
        <v>44673</v>
      </c>
      <c r="I32" s="33"/>
      <c r="J32" s="44"/>
      <c r="K32" s="44"/>
    </row>
    <row r="33" spans="1:11" s="3" customFormat="1" x14ac:dyDescent="0.25">
      <c r="A33" s="7">
        <v>13</v>
      </c>
      <c r="B33" s="56" t="s">
        <v>58</v>
      </c>
      <c r="C33" s="9" t="s">
        <v>59</v>
      </c>
      <c r="D33" s="10" t="s">
        <v>60</v>
      </c>
      <c r="E33" s="11">
        <v>406452.28</v>
      </c>
      <c r="F33" s="78" t="s">
        <v>15</v>
      </c>
      <c r="G33" s="13">
        <v>44664</v>
      </c>
      <c r="H33" s="13">
        <v>44673</v>
      </c>
      <c r="I33" s="33"/>
      <c r="J33" s="44"/>
      <c r="K33" s="44"/>
    </row>
    <row r="34" spans="1:11" s="3" customFormat="1" x14ac:dyDescent="0.25">
      <c r="A34" s="7">
        <v>14</v>
      </c>
      <c r="B34" s="56" t="s">
        <v>61</v>
      </c>
      <c r="C34" s="9" t="s">
        <v>42</v>
      </c>
      <c r="D34" s="67" t="s">
        <v>63</v>
      </c>
      <c r="E34" s="11">
        <v>3000</v>
      </c>
      <c r="F34" s="78" t="s">
        <v>15</v>
      </c>
      <c r="G34" s="13">
        <v>44628</v>
      </c>
      <c r="H34" s="13">
        <v>44678</v>
      </c>
      <c r="I34" s="33"/>
      <c r="J34" s="44"/>
      <c r="K34" s="44"/>
    </row>
    <row r="35" spans="1:11" s="3" customFormat="1" x14ac:dyDescent="0.25">
      <c r="A35" s="7">
        <v>15</v>
      </c>
      <c r="B35" s="56" t="s">
        <v>62</v>
      </c>
      <c r="C35" s="9" t="s">
        <v>42</v>
      </c>
      <c r="D35" s="67" t="s">
        <v>64</v>
      </c>
      <c r="E35" s="11">
        <v>3000</v>
      </c>
      <c r="F35" s="78" t="s">
        <v>15</v>
      </c>
      <c r="G35" s="13">
        <v>44656</v>
      </c>
      <c r="H35" s="13">
        <v>44678</v>
      </c>
      <c r="I35" s="33"/>
      <c r="J35" s="44"/>
      <c r="K35" s="44"/>
    </row>
    <row r="36" spans="1:11" s="3" customFormat="1" x14ac:dyDescent="0.25">
      <c r="A36" s="7">
        <v>16</v>
      </c>
      <c r="B36" s="56" t="s">
        <v>66</v>
      </c>
      <c r="C36" s="9" t="s">
        <v>67</v>
      </c>
      <c r="D36" s="10" t="s">
        <v>68</v>
      </c>
      <c r="E36" s="11">
        <v>6255</v>
      </c>
      <c r="F36" s="78" t="s">
        <v>15</v>
      </c>
      <c r="G36" s="13">
        <v>44734</v>
      </c>
      <c r="H36" s="14">
        <v>44734</v>
      </c>
      <c r="I36" s="33"/>
      <c r="J36" s="44"/>
      <c r="K36" s="44"/>
    </row>
    <row r="37" spans="1:11" s="3" customFormat="1" ht="15.75" thickBot="1" x14ac:dyDescent="0.3">
      <c r="A37" s="7">
        <v>17</v>
      </c>
      <c r="B37" s="56" t="s">
        <v>69</v>
      </c>
      <c r="C37" s="9" t="s">
        <v>70</v>
      </c>
      <c r="D37" s="10" t="s">
        <v>71</v>
      </c>
      <c r="E37" s="11">
        <v>23010</v>
      </c>
      <c r="F37" s="78" t="s">
        <v>15</v>
      </c>
      <c r="G37" s="91">
        <v>44741</v>
      </c>
      <c r="H37" s="14">
        <v>44741</v>
      </c>
      <c r="I37" s="33"/>
      <c r="J37" s="44"/>
      <c r="K37" s="44"/>
    </row>
    <row r="38" spans="1:11" s="3" customFormat="1" ht="15.75" hidden="1" thickBot="1" x14ac:dyDescent="0.3">
      <c r="A38" s="7"/>
      <c r="B38" s="56"/>
      <c r="C38" s="9"/>
      <c r="D38" s="10"/>
      <c r="E38" s="11"/>
      <c r="F38" s="78"/>
      <c r="G38" s="13"/>
      <c r="H38" s="14"/>
      <c r="I38" s="33"/>
      <c r="J38" s="44"/>
      <c r="K38" s="44"/>
    </row>
    <row r="39" spans="1:11" s="3" customFormat="1" ht="15.75" hidden="1" thickBot="1" x14ac:dyDescent="0.3">
      <c r="A39" s="7"/>
      <c r="B39" s="56"/>
      <c r="C39" s="9"/>
      <c r="D39" s="10"/>
      <c r="E39" s="11"/>
      <c r="F39" s="78"/>
      <c r="G39" s="13"/>
      <c r="H39" s="14"/>
      <c r="I39" s="33"/>
      <c r="J39" s="44"/>
      <c r="K39" s="44"/>
    </row>
    <row r="40" spans="1:11" s="3" customFormat="1" ht="15.75" hidden="1" thickBot="1" x14ac:dyDescent="0.3">
      <c r="A40" s="7"/>
      <c r="B40" s="56"/>
      <c r="C40" s="9"/>
      <c r="D40" s="10"/>
      <c r="E40" s="11"/>
      <c r="F40" s="78"/>
      <c r="G40" s="13"/>
      <c r="H40" s="14"/>
      <c r="I40" s="33"/>
      <c r="J40" s="44"/>
      <c r="K40" s="44"/>
    </row>
    <row r="41" spans="1:11" s="3" customFormat="1" ht="15.75" hidden="1" thickBot="1" x14ac:dyDescent="0.25">
      <c r="A41" s="7"/>
      <c r="B41" s="56"/>
      <c r="C41" s="9"/>
      <c r="D41" s="10"/>
      <c r="E41" s="11"/>
      <c r="F41" s="12"/>
      <c r="G41" s="13"/>
      <c r="H41" s="14"/>
      <c r="I41" s="33"/>
      <c r="J41" s="44"/>
      <c r="K41" s="44"/>
    </row>
    <row r="42" spans="1:11" s="1" customFormat="1" ht="16.5" thickTop="1" thickBot="1" x14ac:dyDescent="0.25">
      <c r="A42" s="93" t="s">
        <v>20</v>
      </c>
      <c r="B42" s="107"/>
      <c r="C42" s="107"/>
      <c r="D42" s="108"/>
      <c r="E42" s="53">
        <f>SUM(E30:E41)</f>
        <v>442442.28</v>
      </c>
      <c r="F42" s="54"/>
      <c r="G42" s="54"/>
      <c r="H42" s="54"/>
      <c r="I42" s="55"/>
    </row>
    <row r="43" spans="1:11" s="1" customFormat="1" ht="15.75" thickTop="1" x14ac:dyDescent="0.2">
      <c r="A43" s="104" t="s">
        <v>26</v>
      </c>
      <c r="B43" s="115"/>
      <c r="C43" s="115"/>
      <c r="D43" s="116"/>
      <c r="E43" s="36"/>
      <c r="F43" s="35"/>
      <c r="G43" s="35"/>
      <c r="H43" s="35"/>
      <c r="I43" s="37"/>
    </row>
    <row r="44" spans="1:11" s="3" customFormat="1" ht="16.5" customHeight="1" x14ac:dyDescent="0.25">
      <c r="A44" s="7">
        <v>18</v>
      </c>
      <c r="B44" s="56" t="s">
        <v>72</v>
      </c>
      <c r="C44" s="9" t="s">
        <v>73</v>
      </c>
      <c r="D44" s="10" t="s">
        <v>81</v>
      </c>
      <c r="E44" s="11">
        <v>5841</v>
      </c>
      <c r="F44" s="78" t="s">
        <v>15</v>
      </c>
      <c r="G44" s="13">
        <v>44715</v>
      </c>
      <c r="H44" s="14">
        <v>44718</v>
      </c>
      <c r="I44" s="33"/>
      <c r="J44" s="44"/>
      <c r="K44" s="44"/>
    </row>
    <row r="45" spans="1:11" s="3" customFormat="1" x14ac:dyDescent="0.25">
      <c r="A45" s="7">
        <v>19</v>
      </c>
      <c r="B45" s="56" t="s">
        <v>74</v>
      </c>
      <c r="C45" s="9" t="s">
        <v>73</v>
      </c>
      <c r="D45" s="10" t="s">
        <v>75</v>
      </c>
      <c r="E45" s="11">
        <v>7316</v>
      </c>
      <c r="F45" s="78" t="s">
        <v>15</v>
      </c>
      <c r="G45" s="13">
        <v>44729</v>
      </c>
      <c r="H45" s="14">
        <v>44732</v>
      </c>
      <c r="I45" s="33"/>
      <c r="J45" s="44"/>
      <c r="K45" s="44"/>
    </row>
    <row r="46" spans="1:11" s="3" customFormat="1" x14ac:dyDescent="0.25">
      <c r="A46" s="7">
        <v>20</v>
      </c>
      <c r="B46" s="56" t="s">
        <v>76</v>
      </c>
      <c r="C46" s="9" t="s">
        <v>73</v>
      </c>
      <c r="D46" s="9" t="s">
        <v>75</v>
      </c>
      <c r="E46" s="11">
        <v>7316</v>
      </c>
      <c r="F46" s="78" t="s">
        <v>15</v>
      </c>
      <c r="G46" s="13">
        <v>44730</v>
      </c>
      <c r="H46" s="14">
        <v>44732</v>
      </c>
      <c r="I46" s="33"/>
      <c r="J46" s="44"/>
      <c r="K46" s="44"/>
    </row>
    <row r="47" spans="1:11" s="3" customFormat="1" ht="16.5" customHeight="1" x14ac:dyDescent="0.25">
      <c r="A47" s="7">
        <v>21</v>
      </c>
      <c r="B47" s="56" t="s">
        <v>77</v>
      </c>
      <c r="C47" s="9" t="s">
        <v>73</v>
      </c>
      <c r="D47" s="10" t="s">
        <v>78</v>
      </c>
      <c r="E47" s="11">
        <v>7316</v>
      </c>
      <c r="F47" s="78" t="s">
        <v>15</v>
      </c>
      <c r="G47" s="13">
        <v>44732</v>
      </c>
      <c r="H47" s="14">
        <v>44733</v>
      </c>
      <c r="I47" s="33"/>
      <c r="J47" s="44"/>
      <c r="K47" s="44"/>
    </row>
    <row r="48" spans="1:11" s="3" customFormat="1" x14ac:dyDescent="0.25">
      <c r="A48" s="7">
        <v>22</v>
      </c>
      <c r="B48" s="56" t="s">
        <v>79</v>
      </c>
      <c r="C48" s="9" t="s">
        <v>73</v>
      </c>
      <c r="D48" s="9" t="s">
        <v>80</v>
      </c>
      <c r="E48" s="11">
        <v>5841</v>
      </c>
      <c r="F48" s="78" t="s">
        <v>15</v>
      </c>
      <c r="G48" s="13">
        <v>44740</v>
      </c>
      <c r="H48" s="14">
        <v>44741</v>
      </c>
      <c r="I48" s="33"/>
      <c r="J48" s="44"/>
      <c r="K48" s="44"/>
    </row>
    <row r="49" spans="1:11" s="3" customFormat="1" x14ac:dyDescent="0.25">
      <c r="A49" s="7">
        <v>23</v>
      </c>
      <c r="B49" s="56" t="s">
        <v>82</v>
      </c>
      <c r="C49" s="9" t="s">
        <v>73</v>
      </c>
      <c r="D49" s="10" t="s">
        <v>83</v>
      </c>
      <c r="E49" s="11">
        <v>5841</v>
      </c>
      <c r="F49" s="78" t="s">
        <v>15</v>
      </c>
      <c r="G49" s="13">
        <v>44746</v>
      </c>
      <c r="H49" s="14">
        <v>44747</v>
      </c>
      <c r="I49" s="33"/>
      <c r="J49" s="44"/>
      <c r="K49" s="44"/>
    </row>
    <row r="50" spans="1:11" s="3" customFormat="1" x14ac:dyDescent="0.25">
      <c r="A50" s="7">
        <v>24</v>
      </c>
      <c r="B50" s="56" t="s">
        <v>84</v>
      </c>
      <c r="C50" s="9" t="s">
        <v>41</v>
      </c>
      <c r="D50" s="28" t="s">
        <v>85</v>
      </c>
      <c r="E50" s="11">
        <v>35400</v>
      </c>
      <c r="F50" s="78" t="s">
        <v>15</v>
      </c>
      <c r="G50" s="13">
        <v>44750</v>
      </c>
      <c r="H50" s="14">
        <v>44750</v>
      </c>
      <c r="I50" s="33"/>
      <c r="J50" s="44"/>
      <c r="K50" s="44"/>
    </row>
    <row r="51" spans="1:11" s="3" customFormat="1" x14ac:dyDescent="0.25">
      <c r="A51" s="7">
        <v>25</v>
      </c>
      <c r="B51" s="56" t="s">
        <v>86</v>
      </c>
      <c r="C51" s="9" t="s">
        <v>41</v>
      </c>
      <c r="D51" s="28" t="s">
        <v>87</v>
      </c>
      <c r="E51" s="11">
        <v>35400</v>
      </c>
      <c r="F51" s="78" t="s">
        <v>15</v>
      </c>
      <c r="G51" s="13">
        <v>44753</v>
      </c>
      <c r="H51" s="14">
        <v>44750</v>
      </c>
      <c r="I51" s="33"/>
      <c r="J51" s="44"/>
      <c r="K51" s="44"/>
    </row>
    <row r="52" spans="1:11" s="3" customFormat="1" x14ac:dyDescent="0.25">
      <c r="A52" s="7">
        <v>26</v>
      </c>
      <c r="B52" s="56" t="s">
        <v>88</v>
      </c>
      <c r="C52" s="9" t="s">
        <v>41</v>
      </c>
      <c r="D52" s="28" t="s">
        <v>89</v>
      </c>
      <c r="E52" s="11">
        <v>35400</v>
      </c>
      <c r="F52" s="78" t="s">
        <v>15</v>
      </c>
      <c r="G52" s="91">
        <v>44754</v>
      </c>
      <c r="H52" s="14">
        <v>44750</v>
      </c>
      <c r="I52" s="33"/>
      <c r="J52" s="44"/>
      <c r="K52" s="44"/>
    </row>
    <row r="53" spans="1:11" s="3" customFormat="1" x14ac:dyDescent="0.25">
      <c r="A53" s="7">
        <v>27</v>
      </c>
      <c r="B53" s="56" t="s">
        <v>91</v>
      </c>
      <c r="C53" s="9" t="s">
        <v>90</v>
      </c>
      <c r="D53" s="67" t="s">
        <v>92</v>
      </c>
      <c r="E53" s="11">
        <v>3000</v>
      </c>
      <c r="F53" s="78" t="s">
        <v>15</v>
      </c>
      <c r="G53" s="13">
        <v>44685</v>
      </c>
      <c r="H53" s="14">
        <v>44753</v>
      </c>
      <c r="I53" s="33"/>
      <c r="J53" s="44"/>
      <c r="K53" s="44"/>
    </row>
    <row r="54" spans="1:11" s="3" customFormat="1" x14ac:dyDescent="0.25">
      <c r="A54" s="7">
        <v>28</v>
      </c>
      <c r="B54" s="56" t="s">
        <v>93</v>
      </c>
      <c r="C54" s="9" t="s">
        <v>90</v>
      </c>
      <c r="D54" s="67" t="s">
        <v>94</v>
      </c>
      <c r="E54" s="11">
        <v>5000</v>
      </c>
      <c r="F54" s="78" t="s">
        <v>15</v>
      </c>
      <c r="G54" s="91">
        <v>44715</v>
      </c>
      <c r="H54" s="14">
        <v>44753</v>
      </c>
      <c r="I54" s="33"/>
      <c r="J54" s="44"/>
      <c r="K54" s="44"/>
    </row>
    <row r="55" spans="1:11" s="3" customFormat="1" x14ac:dyDescent="0.25">
      <c r="A55" s="7">
        <v>29</v>
      </c>
      <c r="B55" s="56" t="s">
        <v>95</v>
      </c>
      <c r="C55" s="9" t="s">
        <v>90</v>
      </c>
      <c r="D55" s="67" t="s">
        <v>96</v>
      </c>
      <c r="E55" s="11">
        <v>5000</v>
      </c>
      <c r="F55" s="78" t="s">
        <v>15</v>
      </c>
      <c r="G55" s="13">
        <v>44749</v>
      </c>
      <c r="H55" s="14">
        <v>44753</v>
      </c>
      <c r="I55" s="33"/>
      <c r="J55" s="44"/>
      <c r="K55" s="44"/>
    </row>
    <row r="56" spans="1:11" s="3" customFormat="1" x14ac:dyDescent="0.25">
      <c r="A56" s="7">
        <v>30</v>
      </c>
      <c r="B56" s="56" t="s">
        <v>97</v>
      </c>
      <c r="C56" s="9" t="s">
        <v>73</v>
      </c>
      <c r="D56" s="67" t="s">
        <v>75</v>
      </c>
      <c r="E56" s="11">
        <v>7316</v>
      </c>
      <c r="F56" s="78" t="s">
        <v>15</v>
      </c>
      <c r="G56" s="13">
        <v>44760</v>
      </c>
      <c r="H56" s="14">
        <v>44761</v>
      </c>
      <c r="I56" s="33"/>
      <c r="J56" s="44"/>
      <c r="K56" s="44"/>
    </row>
    <row r="57" spans="1:11" s="3" customFormat="1" ht="15.75" thickBot="1" x14ac:dyDescent="0.3">
      <c r="A57" s="7">
        <v>31</v>
      </c>
      <c r="B57" s="56" t="s">
        <v>98</v>
      </c>
      <c r="C57" s="9" t="s">
        <v>40</v>
      </c>
      <c r="D57" s="10" t="s">
        <v>99</v>
      </c>
      <c r="E57" s="11">
        <v>87000</v>
      </c>
      <c r="F57" s="78" t="s">
        <v>15</v>
      </c>
      <c r="G57" s="91">
        <v>44763</v>
      </c>
      <c r="H57" s="14">
        <v>44763</v>
      </c>
      <c r="I57" s="33"/>
      <c r="J57" s="44"/>
      <c r="K57" s="44"/>
    </row>
    <row r="58" spans="1:11" s="3" customFormat="1" ht="15.75" hidden="1" thickBot="1" x14ac:dyDescent="0.3">
      <c r="A58" s="7"/>
      <c r="B58" s="56"/>
      <c r="C58" s="9"/>
      <c r="D58" s="67"/>
      <c r="E58" s="11"/>
      <c r="F58" s="78"/>
      <c r="G58" s="13"/>
      <c r="H58" s="14"/>
      <c r="I58" s="33"/>
      <c r="J58" s="44"/>
      <c r="K58" s="44"/>
    </row>
    <row r="59" spans="1:11" s="1" customFormat="1" ht="16.5" thickTop="1" thickBot="1" x14ac:dyDescent="0.25">
      <c r="A59" s="109" t="s">
        <v>23</v>
      </c>
      <c r="B59" s="110"/>
      <c r="C59" s="110"/>
      <c r="D59" s="111"/>
      <c r="E59" s="59">
        <f>SUM(E44:E58)</f>
        <v>252987</v>
      </c>
      <c r="F59" s="54"/>
      <c r="G59" s="54"/>
      <c r="H59" s="54" t="s">
        <v>20</v>
      </c>
      <c r="I59" s="60"/>
    </row>
    <row r="60" spans="1:11" ht="15.75" thickBot="1" x14ac:dyDescent="0.3">
      <c r="A60" s="61"/>
      <c r="B60" s="62"/>
      <c r="C60" s="62"/>
      <c r="D60" s="63" t="s">
        <v>28</v>
      </c>
      <c r="E60" s="64">
        <f>E23+E28+E42+E59</f>
        <v>880561.64</v>
      </c>
      <c r="F60" s="62"/>
      <c r="G60" s="62"/>
      <c r="H60" s="62"/>
      <c r="I60" s="65"/>
    </row>
    <row r="61" spans="1:11" ht="33.75" customHeight="1" x14ac:dyDescent="0.25">
      <c r="A61" s="42"/>
      <c r="B61" s="43" t="s">
        <v>20</v>
      </c>
      <c r="C61" s="44" t="s">
        <v>20</v>
      </c>
      <c r="D61" s="45" t="s">
        <v>14</v>
      </c>
      <c r="E61" s="6"/>
      <c r="F61" s="6"/>
      <c r="G61" s="46" t="s">
        <v>56</v>
      </c>
      <c r="H61" s="6"/>
      <c r="I61" s="6"/>
    </row>
    <row r="62" spans="1:11" ht="11.25" customHeight="1" x14ac:dyDescent="0.25">
      <c r="A62" s="102"/>
      <c r="B62" s="102"/>
      <c r="C62" s="6"/>
      <c r="D62" s="92" t="s">
        <v>65</v>
      </c>
      <c r="E62" s="6"/>
      <c r="F62" s="103" t="s">
        <v>101</v>
      </c>
      <c r="G62" s="103"/>
      <c r="H62" s="103"/>
      <c r="I62" s="103"/>
    </row>
    <row r="63" spans="1:11" x14ac:dyDescent="0.25">
      <c r="A63" s="66"/>
      <c r="B63" s="29"/>
      <c r="C63" s="6"/>
      <c r="D63" s="6"/>
      <c r="E63" s="6"/>
      <c r="F63" s="6"/>
      <c r="G63" s="6"/>
      <c r="H63" s="6"/>
      <c r="I63" s="6"/>
    </row>
    <row r="64" spans="1:11" x14ac:dyDescent="0.25">
      <c r="A64" s="66"/>
      <c r="B64" s="6"/>
      <c r="C64" s="6"/>
      <c r="D64" s="6"/>
      <c r="E64" s="6"/>
      <c r="F64" s="6"/>
      <c r="G64" s="6"/>
      <c r="H64" s="6"/>
      <c r="I64" s="6"/>
    </row>
    <row r="65" spans="1:9" x14ac:dyDescent="0.25">
      <c r="A65" s="66"/>
      <c r="B65" s="6"/>
      <c r="C65" s="6"/>
      <c r="D65" s="6"/>
      <c r="E65" s="6"/>
      <c r="F65" s="6"/>
      <c r="G65" s="6"/>
      <c r="H65" s="6"/>
      <c r="I65" s="6"/>
    </row>
    <row r="66" spans="1:9" x14ac:dyDescent="0.25">
      <c r="A66" s="66"/>
      <c r="B66" s="6"/>
      <c r="C66" s="6"/>
      <c r="D66" s="6"/>
      <c r="E66" s="6"/>
      <c r="F66" s="6"/>
      <c r="G66" s="6"/>
      <c r="H66" s="6"/>
      <c r="I66" s="6"/>
    </row>
    <row r="67" spans="1:9" x14ac:dyDescent="0.25">
      <c r="A67" s="66"/>
      <c r="B67" s="6"/>
      <c r="C67" s="6"/>
      <c r="D67" s="6"/>
      <c r="E67" s="6"/>
      <c r="F67" s="6"/>
      <c r="G67" s="6"/>
      <c r="H67" s="6"/>
      <c r="I67" s="6"/>
    </row>
    <row r="68" spans="1:9" x14ac:dyDescent="0.25">
      <c r="A68" s="66"/>
      <c r="B68" s="6"/>
      <c r="C68" s="6"/>
      <c r="D68" s="6"/>
      <c r="E68" s="6"/>
      <c r="F68" s="6"/>
      <c r="G68" s="6"/>
      <c r="H68" s="6"/>
      <c r="I68" s="6"/>
    </row>
    <row r="69" spans="1:9" x14ac:dyDescent="0.25">
      <c r="A69" s="66"/>
      <c r="B69" s="6"/>
      <c r="C69" s="6"/>
      <c r="D69" s="6"/>
      <c r="E69" s="6"/>
      <c r="F69" s="6"/>
      <c r="G69" s="6"/>
      <c r="H69" s="6"/>
      <c r="I69" s="6"/>
    </row>
    <row r="70" spans="1:9" x14ac:dyDescent="0.25">
      <c r="A70" s="66"/>
      <c r="B70" s="6"/>
      <c r="C70" s="6"/>
      <c r="D70" s="6"/>
      <c r="E70" s="6"/>
      <c r="F70" s="6"/>
      <c r="G70" s="6"/>
      <c r="H70" s="6"/>
      <c r="I70" s="6"/>
    </row>
    <row r="71" spans="1:9" x14ac:dyDescent="0.25">
      <c r="A71" s="66"/>
      <c r="B71" s="6"/>
      <c r="C71" s="6"/>
      <c r="D71" s="6"/>
      <c r="E71" s="6"/>
      <c r="F71" s="6"/>
      <c r="G71" s="6"/>
      <c r="H71" s="6"/>
      <c r="I71" s="6"/>
    </row>
  </sheetData>
  <mergeCells count="14">
    <mergeCell ref="A62:B62"/>
    <mergeCell ref="F62:I62"/>
    <mergeCell ref="A24:D24"/>
    <mergeCell ref="A28:D28"/>
    <mergeCell ref="A29:D29"/>
    <mergeCell ref="A42:D42"/>
    <mergeCell ref="A43:D43"/>
    <mergeCell ref="A59:D59"/>
    <mergeCell ref="A23:D2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2022 </vt:lpstr>
      <vt:lpstr>'JULIO 2022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faquino</dc:creator>
  <cp:lastModifiedBy>Mersi Abreu</cp:lastModifiedBy>
  <cp:lastPrinted>2022-08-05T18:21:23Z</cp:lastPrinted>
  <dcterms:created xsi:type="dcterms:W3CDTF">2013-05-13T19:12:51Z</dcterms:created>
  <dcterms:modified xsi:type="dcterms:W3CDTF">2022-08-08T15:29:20Z</dcterms:modified>
</cp:coreProperties>
</file>