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12 CARGADOS DICIEMBRE 2024\ESTADÌSTICAS\Conferencias\"/>
    </mc:Choice>
  </mc:AlternateContent>
  <xr:revisionPtr revIDLastSave="0" documentId="13_ncr:1_{64572385-49BA-4D9C-8C06-336499B3D8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dice" sheetId="1" r:id="rId1"/>
    <sheet name="Datos de Gráfica" sheetId="5" r:id="rId2"/>
  </sheets>
  <definedNames>
    <definedName name="_xlnm.Print_Area" localSheetId="0">Indice!$A$1:$S$157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5" i="1" l="1"/>
  <c r="S55" i="1"/>
  <c r="S67" i="1"/>
  <c r="S104" i="1"/>
  <c r="S93" i="1"/>
  <c r="S87" i="1"/>
  <c r="S82" i="1"/>
  <c r="S59" i="1"/>
  <c r="S51" i="1"/>
  <c r="S47" i="1"/>
  <c r="S20" i="1"/>
  <c r="S34" i="1"/>
  <c r="S37" i="1"/>
</calcChain>
</file>

<file path=xl/sharedStrings.xml><?xml version="1.0" encoding="utf-8"?>
<sst xmlns="http://schemas.openxmlformats.org/spreadsheetml/2006/main" count="582" uniqueCount="423">
  <si>
    <t>ÍNDICE DE CONFERENCIAS IMPARTIDAS POR EL INSTITUTO DUARTIANO</t>
  </si>
  <si>
    <t xml:space="preserve">      NOMBRE DE LA CONFERENCIA </t>
  </si>
  <si>
    <t xml:space="preserve">Instituciones involucradas </t>
  </si>
  <si>
    <t xml:space="preserve">    CONFERENCISTAS </t>
  </si>
  <si>
    <t xml:space="preserve">   Fecha de realización</t>
  </si>
  <si>
    <t xml:space="preserve">     Tipo de Público. </t>
  </si>
  <si>
    <t xml:space="preserve">  Provincia </t>
  </si>
  <si>
    <t xml:space="preserve">    Lugar de Desarrollo </t>
  </si>
  <si>
    <t>cantidad de Asistentes</t>
  </si>
  <si>
    <t>Wilson Gómez Ramírez</t>
  </si>
  <si>
    <t>Vida y Obra de Juan Pablo Duarte</t>
  </si>
  <si>
    <t xml:space="preserve">Estudiantes y maestros </t>
  </si>
  <si>
    <t>DN</t>
  </si>
  <si>
    <t xml:space="preserve">Ministerio de Hacienda </t>
  </si>
  <si>
    <t xml:space="preserve">Julio Rodríguez Grullón </t>
  </si>
  <si>
    <t xml:space="preserve">Militares </t>
  </si>
  <si>
    <t>Juan Gilberto Núñez</t>
  </si>
  <si>
    <t>Armada Dominicana</t>
  </si>
  <si>
    <t xml:space="preserve">Escuela de graduados </t>
  </si>
  <si>
    <t>SDE</t>
  </si>
  <si>
    <t xml:space="preserve">Duarte y la Simbología Patriótica </t>
  </si>
  <si>
    <t xml:space="preserve">Dist. Nac. </t>
  </si>
  <si>
    <r>
      <t xml:space="preserve">   </t>
    </r>
    <r>
      <rPr>
        <b/>
        <sz val="12"/>
        <color theme="1"/>
        <rFont val="Georgia"/>
        <family val="1"/>
      </rPr>
      <t>MES</t>
    </r>
    <r>
      <rPr>
        <sz val="12"/>
        <color theme="1"/>
        <rFont val="Calibri"/>
        <family val="2"/>
        <scheme val="minor"/>
      </rPr>
      <t xml:space="preserve"> </t>
    </r>
  </si>
  <si>
    <t xml:space="preserve">wilson Gómez Ramírez </t>
  </si>
  <si>
    <t xml:space="preserve">Universidad APEC </t>
  </si>
  <si>
    <t xml:space="preserve">Duarte, Constitución y Símbolo Patrios </t>
  </si>
  <si>
    <t xml:space="preserve">Julio Ml. Rodríguez Grulón </t>
  </si>
  <si>
    <t xml:space="preserve">NO CONTABILIZADO </t>
  </si>
  <si>
    <r>
      <rPr>
        <sz val="24"/>
        <color theme="1"/>
        <rFont val="Georgia"/>
        <family val="1"/>
      </rPr>
      <t>INSTITUTO DUARTIANO</t>
    </r>
    <r>
      <rPr>
        <sz val="24"/>
        <color theme="1"/>
        <rFont val="Calibri"/>
        <family val="2"/>
        <scheme val="minor"/>
      </rPr>
      <t xml:space="preserve"> </t>
    </r>
  </si>
  <si>
    <r>
      <t xml:space="preserve">  </t>
    </r>
    <r>
      <rPr>
        <sz val="16"/>
        <color theme="1"/>
        <rFont val="Georgia"/>
        <family val="1"/>
      </rPr>
      <t>SECRETARÍA GENERAL DEL INSTITUTO DUARTIANO</t>
    </r>
  </si>
  <si>
    <r>
      <t xml:space="preserve">    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Georgia"/>
        <family val="1"/>
      </rPr>
      <t xml:space="preserve">  </t>
    </r>
    <r>
      <rPr>
        <b/>
        <sz val="14"/>
        <color theme="1"/>
        <rFont val="Georgia"/>
        <family val="1"/>
      </rPr>
      <t>VÍA:</t>
    </r>
    <r>
      <rPr>
        <sz val="14"/>
        <color theme="1"/>
        <rFont val="Georgia"/>
        <family val="1"/>
      </rPr>
      <t xml:space="preserve"> OFICINA DE ACCESO A LA INFORMACION PÚBLICA</t>
    </r>
  </si>
  <si>
    <t xml:space="preserve">Duarte, Constitución y Símbolos Patrios </t>
  </si>
  <si>
    <t>Duarte, Constitución y Símbolos Patrios</t>
  </si>
  <si>
    <t>Casa de la Cultura Neiba</t>
  </si>
  <si>
    <t>SDN</t>
  </si>
  <si>
    <t xml:space="preserve">Estudiantes </t>
  </si>
  <si>
    <t xml:space="preserve">MARZO </t>
  </si>
  <si>
    <t xml:space="preserve"> FEBRERO</t>
  </si>
  <si>
    <t xml:space="preserve"> ENERO</t>
  </si>
  <si>
    <t xml:space="preserve">Total de países beneficiados </t>
  </si>
  <si>
    <t xml:space="preserve">total  de personas beneficiadas </t>
  </si>
  <si>
    <t>18 de enero de 2024</t>
  </si>
  <si>
    <t>Centro Duartiano Pto. Plata.</t>
  </si>
  <si>
    <t>Puerto Plata.</t>
  </si>
  <si>
    <t>56 personas</t>
  </si>
  <si>
    <t xml:space="preserve">JP Duarte en Puerto Plata. </t>
  </si>
  <si>
    <t>CD Puerto Plata.</t>
  </si>
  <si>
    <t>Casa de la Cultura.</t>
  </si>
  <si>
    <t xml:space="preserve">Puerto Plata. </t>
  </si>
  <si>
    <t>19 de enero de 2024</t>
  </si>
  <si>
    <t xml:space="preserve">Apoyo al Desarrollo Barrial </t>
  </si>
  <si>
    <t>Salón de actos de CPADB</t>
  </si>
  <si>
    <t>Servidores de la entidad</t>
  </si>
  <si>
    <t>38 servidores</t>
  </si>
  <si>
    <t>Colegio New Horizons</t>
  </si>
  <si>
    <t>Salón del Colegio</t>
  </si>
  <si>
    <t>Estudiantes.</t>
  </si>
  <si>
    <t xml:space="preserve">500 personas </t>
  </si>
  <si>
    <t>23 de enero de 2024</t>
  </si>
  <si>
    <t xml:space="preserve">Instituto Policía Comunitaria. </t>
  </si>
  <si>
    <t>Sede IPE</t>
  </si>
  <si>
    <t>Estudiantes del IPE</t>
  </si>
  <si>
    <t>156 estudiantes.</t>
  </si>
  <si>
    <t>La desconocida infancia de Duarte.</t>
  </si>
  <si>
    <t>25 de enero de 2024</t>
  </si>
  <si>
    <t>Archivo de la Nación</t>
  </si>
  <si>
    <t>Sede del AGN</t>
  </si>
  <si>
    <t>Público en general</t>
  </si>
  <si>
    <t xml:space="preserve">71 personas </t>
  </si>
  <si>
    <t>Embajada Dominica en México</t>
  </si>
  <si>
    <t>Virtual Zoom (Embajada)</t>
  </si>
  <si>
    <t>México</t>
  </si>
  <si>
    <t>Servidores de la Embajada</t>
  </si>
  <si>
    <t>21 oficiales</t>
  </si>
  <si>
    <t>Perfil Ético de Juan Duarte</t>
  </si>
  <si>
    <t>Auditorium UNAPEC</t>
  </si>
  <si>
    <t>Panel: Hostos, Duarte y Martí</t>
  </si>
  <si>
    <t>26 de enero de 2024</t>
  </si>
  <si>
    <t>31 de enero de 2024</t>
  </si>
  <si>
    <t xml:space="preserve">Archivo General de la Nación  </t>
  </si>
  <si>
    <t>Salón del AGN</t>
  </si>
  <si>
    <t xml:space="preserve">87 personas </t>
  </si>
  <si>
    <t>104 estudiantes</t>
  </si>
  <si>
    <t>Vigencia del pensamiento de Duarte</t>
  </si>
  <si>
    <t>02 de febrero de 2024</t>
  </si>
  <si>
    <t xml:space="preserve">wilson Gómez Ramírez/ Diómedes Núñez y Julio Rodríguez. </t>
  </si>
  <si>
    <t>Distrito Escolar 16-04</t>
  </si>
  <si>
    <t>Cooperativa San Antonio</t>
  </si>
  <si>
    <t>Bonao</t>
  </si>
  <si>
    <t>Estudiantes y servidores del Ayuntamiento</t>
  </si>
  <si>
    <t xml:space="preserve">178 personas </t>
  </si>
  <si>
    <t>Duarte y los emblemas de la Patria</t>
  </si>
  <si>
    <t>05 de febrero de 2024</t>
  </si>
  <si>
    <t>Centro Duartiano Tamayo</t>
  </si>
  <si>
    <t>Casa de la Cultura Tamayo</t>
  </si>
  <si>
    <t>Tamayo</t>
  </si>
  <si>
    <t xml:space="preserve">42 personas </t>
  </si>
  <si>
    <t>Superintendecia de Seguros</t>
  </si>
  <si>
    <t>Auditorium Trinitario JJPS, ID</t>
  </si>
  <si>
    <t>Servidores de la Superintendencia.</t>
  </si>
  <si>
    <t>08 de febrero de 2024</t>
  </si>
  <si>
    <t>09 de febrero de 2024</t>
  </si>
  <si>
    <t>Ministerio de Interior y Policía</t>
  </si>
  <si>
    <t xml:space="preserve">Salón del Ministerio </t>
  </si>
  <si>
    <t>servidores del MIyP</t>
  </si>
  <si>
    <t xml:space="preserve">61 servidores. </t>
  </si>
  <si>
    <t>48 servidores.</t>
  </si>
  <si>
    <t xml:space="preserve">Perfil Ético de Juan Pablo Duarte </t>
  </si>
  <si>
    <t>"Duarte Hoy"</t>
  </si>
  <si>
    <t xml:space="preserve">12 de febrero de 2024 </t>
  </si>
  <si>
    <t xml:space="preserve">Politécnico Parroquial Betania  </t>
  </si>
  <si>
    <t>Salón de actos del parroquial</t>
  </si>
  <si>
    <t xml:space="preserve">300 estudiantes </t>
  </si>
  <si>
    <t>13 de febrero de 2024</t>
  </si>
  <si>
    <t xml:space="preserve">Dirección de Ética e Integridad Gubernamental.  </t>
  </si>
  <si>
    <t>Salón DIGEIG</t>
  </si>
  <si>
    <t>Servidores DIGEIG</t>
  </si>
  <si>
    <t xml:space="preserve">52 servidores </t>
  </si>
  <si>
    <t>16 de febrero de 2024</t>
  </si>
  <si>
    <t xml:space="preserve">Filial Duartiana Miami </t>
  </si>
  <si>
    <t xml:space="preserve">Urbe University </t>
  </si>
  <si>
    <t>MIAMI</t>
  </si>
  <si>
    <t xml:space="preserve">41 personas. </t>
  </si>
  <si>
    <t>La Vida y el Ideal de Juan P. Duarte</t>
  </si>
  <si>
    <t>21 de febrero de 2024</t>
  </si>
  <si>
    <t>Servidores de Hacienda</t>
  </si>
  <si>
    <t xml:space="preserve">72 servidores. </t>
  </si>
  <si>
    <t xml:space="preserve">22 de febrero de 2024 </t>
  </si>
  <si>
    <t>Alcaldía de San Fco. M.</t>
  </si>
  <si>
    <t>Salón de la Alcaldía</t>
  </si>
  <si>
    <t>San Fco. M</t>
  </si>
  <si>
    <t xml:space="preserve">Público en general. </t>
  </si>
  <si>
    <t>23 de febrero de 2024</t>
  </si>
  <si>
    <t>Liceo Darío Amnt. Peña Suriel</t>
  </si>
  <si>
    <t>Salón de actos.</t>
  </si>
  <si>
    <t>Constanza</t>
  </si>
  <si>
    <t>Estudiantes</t>
  </si>
  <si>
    <t>136 estudiantes</t>
  </si>
  <si>
    <t>Valores de Juan Pablo Duarte y Díez</t>
  </si>
  <si>
    <t>14 de ferero de 2024</t>
  </si>
  <si>
    <t>Dr. Rafael Pérez y Pérez</t>
  </si>
  <si>
    <t>Colegio La Salle</t>
  </si>
  <si>
    <t xml:space="preserve">Salón de actos. </t>
  </si>
  <si>
    <t>50 estudiantes</t>
  </si>
  <si>
    <t>Pensamiento de Duarte  y los retos del jóven dominicano</t>
  </si>
  <si>
    <t>Lic. Juan Gilberto Núñez</t>
  </si>
  <si>
    <t>Colegio del Apostolado</t>
  </si>
  <si>
    <t>Período : ENERO - MARZO 2024</t>
  </si>
  <si>
    <t xml:space="preserve">Duarte, Constitución y Símbolos Patrios   </t>
  </si>
  <si>
    <t>28 de febrero de 2024</t>
  </si>
  <si>
    <t>29 de febrero de 2024</t>
  </si>
  <si>
    <t>Barahona</t>
  </si>
  <si>
    <t>Alcaldía de Enriquillo</t>
  </si>
  <si>
    <t xml:space="preserve">39 servidores </t>
  </si>
  <si>
    <t xml:space="preserve">Taller sobre Simbología Patriótica  de la República Dominicana. </t>
  </si>
  <si>
    <t>19 de marzo de 2024</t>
  </si>
  <si>
    <t xml:space="preserve">Tribunal Constitucional </t>
  </si>
  <si>
    <t xml:space="preserve">Servidores </t>
  </si>
  <si>
    <t xml:space="preserve">26 servidores </t>
  </si>
  <si>
    <t>26 de marzo de 2024</t>
  </si>
  <si>
    <t xml:space="preserve">Lic. Robinson Cuello S. </t>
  </si>
  <si>
    <t xml:space="preserve">Minist. Interior y Policía </t>
  </si>
  <si>
    <t xml:space="preserve">Audit. Policía Nacional </t>
  </si>
  <si>
    <t xml:space="preserve">Juramentados Naturalizados </t>
  </si>
  <si>
    <t xml:space="preserve">153 juramentados </t>
  </si>
  <si>
    <t xml:space="preserve">trascendencia Histórica de Juan Pablo Duarte </t>
  </si>
  <si>
    <t>58 personas</t>
  </si>
  <si>
    <t xml:space="preserve">Total de provincias benficiadas </t>
  </si>
  <si>
    <t>Estadísticas</t>
  </si>
  <si>
    <t>Total del mes</t>
  </si>
  <si>
    <t>Sumatoria</t>
  </si>
  <si>
    <t>ENERO</t>
  </si>
  <si>
    <t>FEBRERO</t>
  </si>
  <si>
    <t>MARZO</t>
  </si>
  <si>
    <t>Cantidad de conferencias</t>
  </si>
  <si>
    <t>Personas beneficiadas</t>
  </si>
  <si>
    <t>Provincias impactadas</t>
  </si>
  <si>
    <t>Países de alcance</t>
  </si>
  <si>
    <t xml:space="preserve">Fuente: </t>
  </si>
  <si>
    <t xml:space="preserve">Elaborado por: </t>
  </si>
  <si>
    <t>Coordinación de Despacho Presidencia |                                                                  Sección Planificación y Desarrollo</t>
  </si>
  <si>
    <t>Verificado por:</t>
  </si>
  <si>
    <t>Arq. Jacinto Pichardo Vicioso</t>
  </si>
  <si>
    <t xml:space="preserve">Firma del Secretario General Junta Directiva Nacional                                     </t>
  </si>
  <si>
    <t>Fecha de elaboración:</t>
  </si>
  <si>
    <t>Coordinación de Despacho Presidencia, Gestión de Protocolo de Eventos, Sección Planificación y Desarrollo</t>
  </si>
  <si>
    <t>Cant.</t>
  </si>
  <si>
    <t>Continua en la segunda página de este documento…</t>
  </si>
  <si>
    <t xml:space="preserve"> ABRIL</t>
  </si>
  <si>
    <t xml:space="preserve">El Legado de Juan Pablo Duarte </t>
  </si>
  <si>
    <t>02 de abril de 2024</t>
  </si>
  <si>
    <t xml:space="preserve">Embajada Dominicana en El Salvador </t>
  </si>
  <si>
    <t xml:space="preserve">El Salvador </t>
  </si>
  <si>
    <t>51 personas</t>
  </si>
  <si>
    <t>Duarte, Constitución y Simbolos Patrios</t>
  </si>
  <si>
    <t>03 de abril de 2024</t>
  </si>
  <si>
    <t xml:space="preserve">Wilson Gómez Ramírez </t>
  </si>
  <si>
    <t xml:space="preserve">Colegio Inmaculada Consepción </t>
  </si>
  <si>
    <t>Salón de atos CIC</t>
  </si>
  <si>
    <t>La Vega</t>
  </si>
  <si>
    <t>108 personas</t>
  </si>
  <si>
    <t>04 de abril de 2024</t>
  </si>
  <si>
    <t>Centro Duartiano en Moca</t>
  </si>
  <si>
    <t>Escuela Juana Alt. Calderón</t>
  </si>
  <si>
    <t xml:space="preserve">Moca  </t>
  </si>
  <si>
    <t>48 estudiantes</t>
  </si>
  <si>
    <t>Duarte y la familia Duarte Díez</t>
  </si>
  <si>
    <t>09 de abril de 2024</t>
  </si>
  <si>
    <t>Iglesia Convento de los Dominicos</t>
  </si>
  <si>
    <t>Sede principal</t>
  </si>
  <si>
    <t>62 personas</t>
  </si>
  <si>
    <t>La trascendencia de la Ley No. 01-24</t>
  </si>
  <si>
    <t>11 de abil de 2024</t>
  </si>
  <si>
    <t xml:space="preserve">UCATEBA recinto Barahona </t>
  </si>
  <si>
    <t>Salón de actos UCATEBA</t>
  </si>
  <si>
    <t xml:space="preserve">Barahona </t>
  </si>
  <si>
    <t>Estudiantes del UCATEBA</t>
  </si>
  <si>
    <t>220 estudiantes.</t>
  </si>
  <si>
    <t>12 de abril de 2024</t>
  </si>
  <si>
    <t>Centro Duartiano Salinas</t>
  </si>
  <si>
    <t xml:space="preserve">Local Cultural </t>
  </si>
  <si>
    <t>NO CONTABILIZADO</t>
  </si>
  <si>
    <t>Centro Duartiano Jaquimeyes</t>
  </si>
  <si>
    <t xml:space="preserve">39 personas </t>
  </si>
  <si>
    <t xml:space="preserve">13 de abril de 2024 </t>
  </si>
  <si>
    <t xml:space="preserve">Distintos Centros </t>
  </si>
  <si>
    <t>Auditorium de ID</t>
  </si>
  <si>
    <t>estudiantes</t>
  </si>
  <si>
    <t xml:space="preserve">21 estudiantes </t>
  </si>
  <si>
    <t xml:space="preserve">Eética y transparecia en la función Pública </t>
  </si>
  <si>
    <t>26 de abril de 2024</t>
  </si>
  <si>
    <t xml:space="preserve">Imp. Internos (DGII) </t>
  </si>
  <si>
    <t>Auditorium DGII</t>
  </si>
  <si>
    <t>Servidores.</t>
  </si>
  <si>
    <t>42 servidores</t>
  </si>
  <si>
    <t xml:space="preserve"> MAYO</t>
  </si>
  <si>
    <t xml:space="preserve">(taller) Simbología Patriótica </t>
  </si>
  <si>
    <t>06 de mayo de 2024</t>
  </si>
  <si>
    <t>wilson Gómez Ramírez</t>
  </si>
  <si>
    <t xml:space="preserve">Banco de Reservas </t>
  </si>
  <si>
    <t>Torre BanReservas</t>
  </si>
  <si>
    <t>Servidores</t>
  </si>
  <si>
    <t xml:space="preserve">20 personas </t>
  </si>
  <si>
    <t>Duarte y la Dominicanidad</t>
  </si>
  <si>
    <t>09 de mayo de 2024</t>
  </si>
  <si>
    <t>Manuel Núñez</t>
  </si>
  <si>
    <t xml:space="preserve">Centro Duartiano El Seibo </t>
  </si>
  <si>
    <t>Auditorium Ayuntamiento El Seibo</t>
  </si>
  <si>
    <t xml:space="preserve">El Seibo </t>
  </si>
  <si>
    <t xml:space="preserve">La Familia Duarte Díez </t>
  </si>
  <si>
    <t>27 de mayo de 2024</t>
  </si>
  <si>
    <t>Instituto Duartiano</t>
  </si>
  <si>
    <t xml:space="preserve">Salón JJPS </t>
  </si>
  <si>
    <t>Servidores delID</t>
  </si>
  <si>
    <t xml:space="preserve">17 servidores. </t>
  </si>
  <si>
    <t xml:space="preserve">13 de junio de 2024 </t>
  </si>
  <si>
    <t xml:space="preserve">Centro Duartiano El Peñon </t>
  </si>
  <si>
    <t xml:space="preserve">Público en General. </t>
  </si>
  <si>
    <t xml:space="preserve">28 PERSONAS </t>
  </si>
  <si>
    <t xml:space="preserve">Manuela y Rosa Duarte </t>
  </si>
  <si>
    <t>26 de junio de 2024</t>
  </si>
  <si>
    <t xml:space="preserve">Eduardo Gautreaux </t>
  </si>
  <si>
    <t xml:space="preserve">Centro Duartiano de El Seibo </t>
  </si>
  <si>
    <t xml:space="preserve">Ayuntamiento Municipal </t>
  </si>
  <si>
    <t>El Seibo</t>
  </si>
  <si>
    <t xml:space="preserve">53 PERSONAS </t>
  </si>
  <si>
    <t>28 de junio de 2024</t>
  </si>
  <si>
    <t>Centro Duartiano de San Pedro</t>
  </si>
  <si>
    <t xml:space="preserve">Los Llanos </t>
  </si>
  <si>
    <t xml:space="preserve">JUNIO </t>
  </si>
  <si>
    <t xml:space="preserve"> JULIO</t>
  </si>
  <si>
    <t>La Fundación de la Trinitaria</t>
  </si>
  <si>
    <t>17 de julio de 2024</t>
  </si>
  <si>
    <t xml:space="preserve">Ministerio de Cultura </t>
  </si>
  <si>
    <t>Ministerio de Cultura</t>
  </si>
  <si>
    <t xml:space="preserve">Servidores e invitados del Minist. de Cultura </t>
  </si>
  <si>
    <t>52 personas</t>
  </si>
  <si>
    <t xml:space="preserve">JUAN PABLO DUARTE, proceso Trinitario y la Independencia”, </t>
  </si>
  <si>
    <t>26 de julio de 2024</t>
  </si>
  <si>
    <t>Filial Duartiana Nueva York</t>
  </si>
  <si>
    <t>Restaurant 809</t>
  </si>
  <si>
    <t>Nueva York</t>
  </si>
  <si>
    <t xml:space="preserve">Público genérico  </t>
  </si>
  <si>
    <t>68 personas</t>
  </si>
  <si>
    <t xml:space="preserve"> AGOSTO</t>
  </si>
  <si>
    <t>JUAN PABLO DUARTE, proceso Trinitario y la Independencia”,</t>
  </si>
  <si>
    <t>03 de agosto de 2024</t>
  </si>
  <si>
    <t xml:space="preserve">Regional de educación 11, Puerto Plata.  </t>
  </si>
  <si>
    <t xml:space="preserve">Salón Regional 11, Puerto Plata. </t>
  </si>
  <si>
    <t xml:space="preserve">32 personas </t>
  </si>
  <si>
    <t xml:space="preserve">Vida y Obra de Juan Pablo Duarte </t>
  </si>
  <si>
    <t>08 de agosto  de 2024</t>
  </si>
  <si>
    <t xml:space="preserve">Dulce Rosso </t>
  </si>
  <si>
    <t>Distrito Escola 15-04</t>
  </si>
  <si>
    <t>Pantoja</t>
  </si>
  <si>
    <t>SD Oeste.</t>
  </si>
  <si>
    <t>Jóvenes, campamento de verano</t>
  </si>
  <si>
    <t>72 jóvenes</t>
  </si>
  <si>
    <t>Duarte, Constitución y Símbolos Patrios y Municioalidad</t>
  </si>
  <si>
    <t>13 de agosto  de 2024</t>
  </si>
  <si>
    <t xml:space="preserve">Liga Municipal Dom. y Tribunal Constitucional </t>
  </si>
  <si>
    <t>Sede LIDOM</t>
  </si>
  <si>
    <t xml:space="preserve">Regidores del país. </t>
  </si>
  <si>
    <t xml:space="preserve">113 personas. </t>
  </si>
  <si>
    <t>“La Dramática: el teatro revolucionario de Juan
Pablo Duarte”</t>
  </si>
  <si>
    <t>20 de agosto de 2024</t>
  </si>
  <si>
    <t xml:space="preserve"> Lic. Giovanny Cruz</t>
  </si>
  <si>
    <t>Salón JJPS del ID</t>
  </si>
  <si>
    <t>Miembros de honor del ID</t>
  </si>
  <si>
    <t>70 personas.</t>
  </si>
  <si>
    <t>SEPTIEMBRE</t>
  </si>
  <si>
    <t xml:space="preserve">03 de septiembre de 2024 </t>
  </si>
  <si>
    <t>Museo Gregorio Luperón</t>
  </si>
  <si>
    <t xml:space="preserve">Sede Museo Gregorio Luperón </t>
  </si>
  <si>
    <t>38 personas</t>
  </si>
  <si>
    <t>04 de septiembre de 2024</t>
  </si>
  <si>
    <t>Sabaneta, Santiago Rodríguez</t>
  </si>
  <si>
    <t>Santiago Rodríguez</t>
  </si>
  <si>
    <t>164 estudiantes</t>
  </si>
  <si>
    <t>Trascendencia Histórica de Juan Pablo Duarte</t>
  </si>
  <si>
    <t xml:space="preserve">Julio Ml. Rodríguez Grullón </t>
  </si>
  <si>
    <t>Gobernación de Dajabón</t>
  </si>
  <si>
    <t xml:space="preserve">Salón de la Gobernación </t>
  </si>
  <si>
    <t>Dajabón</t>
  </si>
  <si>
    <t>05 de septiembre de 2024</t>
  </si>
  <si>
    <t>Liceo en Artes José Martí</t>
  </si>
  <si>
    <t xml:space="preserve">Salón del recinto educativo </t>
  </si>
  <si>
    <t xml:space="preserve">Montecristi </t>
  </si>
  <si>
    <t>Estudiantes del Liceo José Martí</t>
  </si>
  <si>
    <t xml:space="preserve">107 estudiantes. </t>
  </si>
  <si>
    <t>12 de septiembre de 2024</t>
  </si>
  <si>
    <t>Colegio La Altagracia</t>
  </si>
  <si>
    <t xml:space="preserve">Salón de actos del Colegio </t>
  </si>
  <si>
    <t>San Francisco de Macorís</t>
  </si>
  <si>
    <t xml:space="preserve">Estudiantes y púbico en general. </t>
  </si>
  <si>
    <t>192 estudiantes</t>
  </si>
  <si>
    <t xml:space="preserve">Orígen de la Fundación del Centro Duartiano de Moca. </t>
  </si>
  <si>
    <t>13 de septiembre de 2024</t>
  </si>
  <si>
    <t xml:space="preserve">Alcaldíay Centro Duartiano de Moca </t>
  </si>
  <si>
    <t>Teatro Don Bosco</t>
  </si>
  <si>
    <t>Moca, prov. Espaillat.</t>
  </si>
  <si>
    <t xml:space="preserve">142 personas </t>
  </si>
  <si>
    <t xml:space="preserve">Excomunión de Duarte, mentira o verdad. </t>
  </si>
  <si>
    <t>26 de septiembre de 2024</t>
  </si>
  <si>
    <t xml:space="preserve">Juan Daniel Balcácer </t>
  </si>
  <si>
    <t xml:space="preserve">Salón JJPS del ID. </t>
  </si>
  <si>
    <t>Nuevos miembros de honor</t>
  </si>
  <si>
    <t xml:space="preserve">45 personas </t>
  </si>
  <si>
    <t xml:space="preserve"> OCTUBRE</t>
  </si>
  <si>
    <t>"Duarte, Constitución y los Símbolos Patrios"</t>
  </si>
  <si>
    <t>09 de octubre de 2024</t>
  </si>
  <si>
    <t xml:space="preserve">Alcaldía Municipal Azua </t>
  </si>
  <si>
    <t>Salón de conferencias Alcaldía</t>
  </si>
  <si>
    <t>AZUA</t>
  </si>
  <si>
    <t xml:space="preserve">Público en general </t>
  </si>
  <si>
    <t>65 personas</t>
  </si>
  <si>
    <t>Alcaldía de los Ríos</t>
  </si>
  <si>
    <t>Bahoruco</t>
  </si>
  <si>
    <t xml:space="preserve">Estudiantes y maestros  </t>
  </si>
  <si>
    <t>42 personas</t>
  </si>
  <si>
    <t>"Duarte, Constitución y Símbolos Patrios"</t>
  </si>
  <si>
    <t>11 de octubre de 2024</t>
  </si>
  <si>
    <t>Alcaldía Mun. Ocoa</t>
  </si>
  <si>
    <t xml:space="preserve">San José de Ocoa </t>
  </si>
  <si>
    <t>89 participantes</t>
  </si>
  <si>
    <t xml:space="preserve"> NOVIEMBRE</t>
  </si>
  <si>
    <t>05 de nov. de 2024</t>
  </si>
  <si>
    <t xml:space="preserve">Filial Duartiana Perú </t>
  </si>
  <si>
    <t xml:space="preserve">Plataforma virtual </t>
  </si>
  <si>
    <t>Perú</t>
  </si>
  <si>
    <t xml:space="preserve">41 personas </t>
  </si>
  <si>
    <t>09 de nov.  de 2024</t>
  </si>
  <si>
    <t>Tribunal Constitucional</t>
  </si>
  <si>
    <t>Biblioteca NaC. PHU</t>
  </si>
  <si>
    <t>Estudiantes y maestros</t>
  </si>
  <si>
    <t>126 jóvenes</t>
  </si>
  <si>
    <t>Dominicanidad, periodismo y crisis haitiana</t>
  </si>
  <si>
    <t>21 de nov.  de 2024</t>
  </si>
  <si>
    <t xml:space="preserve">Colegio de Periodistas </t>
  </si>
  <si>
    <t>Salón del Colegio P.</t>
  </si>
  <si>
    <t xml:space="preserve"> UASD Santiago</t>
  </si>
  <si>
    <t xml:space="preserve">Periodistas del país. </t>
  </si>
  <si>
    <t xml:space="preserve">43 personas. </t>
  </si>
  <si>
    <t>DICIEMBRE</t>
  </si>
  <si>
    <t xml:space="preserve">06 de diciem. de 2024 </t>
  </si>
  <si>
    <t>Centro D. Las Matas de Farfán</t>
  </si>
  <si>
    <t>Alcaldía de las Matas.</t>
  </si>
  <si>
    <t xml:space="preserve">San Juan </t>
  </si>
  <si>
    <t xml:space="preserve">Maestros y Estudiantes </t>
  </si>
  <si>
    <t>32 personas</t>
  </si>
  <si>
    <t>06 de diciem de 2024</t>
  </si>
  <si>
    <t>Centro Hondo Valle</t>
  </si>
  <si>
    <t xml:space="preserve">Escuela Ramón M. Mella </t>
  </si>
  <si>
    <t>Elías Piña</t>
  </si>
  <si>
    <t xml:space="preserve">29 estudiantes </t>
  </si>
  <si>
    <t>11 de diciem de 2024</t>
  </si>
  <si>
    <t>Embajada Dom. En Jamaica</t>
  </si>
  <si>
    <t xml:space="preserve">Sede Embajada </t>
  </si>
  <si>
    <t>Jamaica</t>
  </si>
  <si>
    <t>39 personas</t>
  </si>
  <si>
    <t xml:space="preserve">Vida de Juan Pablo Duarte </t>
  </si>
  <si>
    <t>14 de diciem de 2024</t>
  </si>
  <si>
    <t>Julio Ml Rodríguez G.</t>
  </si>
  <si>
    <t xml:space="preserve">Centros Duartianos </t>
  </si>
  <si>
    <t>Club Cerro Alto, La Vega</t>
  </si>
  <si>
    <t xml:space="preserve">La Vega. </t>
  </si>
  <si>
    <t xml:space="preserve">Presidente de Centros. </t>
  </si>
  <si>
    <t xml:space="preserve">21 miembros </t>
  </si>
  <si>
    <t xml:space="preserve">Doctrina Duartiana y Ley de Símbolos Patrios. </t>
  </si>
  <si>
    <t>14 de dicim. de 2024</t>
  </si>
  <si>
    <t>Cerro Altto, La Vega</t>
  </si>
  <si>
    <t xml:space="preserve">LA Vega. </t>
  </si>
  <si>
    <t xml:space="preserve">Presidente de Centros </t>
  </si>
  <si>
    <t xml:space="preserve">21 miembros. </t>
  </si>
  <si>
    <t xml:space="preserve">Total de conferencias impartidas en el Año </t>
  </si>
  <si>
    <t>ABRIL</t>
  </si>
  <si>
    <t>MAYO</t>
  </si>
  <si>
    <t>JUNIO</t>
  </si>
  <si>
    <t>JULIO</t>
  </si>
  <si>
    <t>AGOSTO</t>
  </si>
  <si>
    <t>OCTUBRE</t>
  </si>
  <si>
    <t>NOVIEMBRE</t>
  </si>
  <si>
    <t>NO CONTABILIDAZO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</si>
</sst>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sz val="14"/>
      <color theme="1"/>
      <name val="Calibri"/>
      <family val="2"/>
      <scheme val="minor"/>
    </font>
    <font>
      <b/>
      <sz val="14"/>
      <color theme="1"/>
      <name val="Georgia"/>
      <family val="1"/>
    </font>
    <font>
      <sz val="14"/>
      <color theme="1"/>
      <name val="Georgia"/>
      <family val="1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2"/>
      <color theme="1"/>
      <name val="Georgia"/>
      <family val="1"/>
    </font>
    <font>
      <b/>
      <i/>
      <sz val="16"/>
      <color theme="1"/>
      <name val="Georgia"/>
      <family val="1"/>
    </font>
    <font>
      <sz val="24"/>
      <color theme="1"/>
      <name val="Georgia"/>
      <family val="1"/>
    </font>
    <font>
      <sz val="16"/>
      <color theme="1"/>
      <name val="Georgia"/>
      <family val="1"/>
    </font>
    <font>
      <b/>
      <i/>
      <sz val="11"/>
      <color theme="1"/>
      <name val="Georgia"/>
      <family val="1"/>
    </font>
    <font>
      <b/>
      <i/>
      <sz val="14"/>
      <color theme="1"/>
      <name val="Cambria"/>
      <family val="1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9"/>
      <color theme="1"/>
      <name val="Georgia"/>
      <family val="1"/>
    </font>
    <font>
      <sz val="11"/>
      <color theme="3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theme="1"/>
      </right>
      <top style="medium">
        <color indexed="64"/>
      </top>
      <bottom/>
      <diagonal/>
    </border>
    <border>
      <left style="dotted">
        <color theme="1"/>
      </left>
      <right style="dotted">
        <color theme="1"/>
      </right>
      <top style="medium">
        <color indexed="64"/>
      </top>
      <bottom style="dotted">
        <color theme="1"/>
      </bottom>
      <diagonal/>
    </border>
    <border>
      <left style="dotted">
        <color theme="1"/>
      </left>
      <right/>
      <top style="medium">
        <color indexed="64"/>
      </top>
      <bottom style="dotted">
        <color theme="1"/>
      </bottom>
      <diagonal/>
    </border>
    <border>
      <left style="dott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otted">
        <color theme="1"/>
      </right>
      <top/>
      <bottom/>
      <diagonal/>
    </border>
    <border>
      <left style="dott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dotted">
        <color theme="1"/>
      </right>
      <top/>
      <bottom style="dotted">
        <color theme="1"/>
      </bottom>
      <diagonal/>
    </border>
    <border>
      <left style="medium">
        <color indexed="64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dotted">
        <color theme="1"/>
      </right>
      <top style="dotted">
        <color theme="1"/>
      </top>
      <bottom/>
      <diagonal/>
    </border>
    <border>
      <left/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medium">
        <color indexed="64"/>
      </bottom>
      <diagonal/>
    </border>
    <border>
      <left style="dotted">
        <color theme="1"/>
      </left>
      <right/>
      <top style="dotted">
        <color theme="1"/>
      </top>
      <bottom style="medium">
        <color indexed="64"/>
      </bottom>
      <diagonal/>
    </border>
    <border>
      <left/>
      <right/>
      <top style="dotted">
        <color theme="1"/>
      </top>
      <bottom style="medium">
        <color indexed="64"/>
      </bottom>
      <diagonal/>
    </border>
    <border>
      <left/>
      <right style="dotted">
        <color theme="1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theme="1"/>
      </top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 style="dotted">
        <color theme="1"/>
      </right>
      <top/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/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dotted">
        <color theme="1"/>
      </right>
      <top/>
      <bottom style="dotted">
        <color theme="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medium">
        <color indexed="64"/>
      </right>
      <top style="dotted">
        <color theme="1"/>
      </top>
      <bottom/>
      <diagonal/>
    </border>
    <border>
      <left style="dotted">
        <color theme="1"/>
      </left>
      <right style="medium">
        <color indexed="64"/>
      </right>
      <top/>
      <bottom style="dotted">
        <color theme="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14" fillId="0" borderId="10" xfId="0" applyFont="1" applyBorder="1"/>
    <xf numFmtId="0" fontId="0" fillId="0" borderId="10" xfId="0" applyBorder="1"/>
    <xf numFmtId="0" fontId="14" fillId="0" borderId="7" xfId="0" applyFont="1" applyBorder="1"/>
    <xf numFmtId="0" fontId="0" fillId="0" borderId="7" xfId="0" applyBorder="1"/>
    <xf numFmtId="0" fontId="0" fillId="0" borderId="0" xfId="0" applyAlignment="1">
      <alignment vertical="center" wrapText="1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7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3" fillId="0" borderId="0" xfId="0" applyFont="1" applyAlignment="1">
      <alignment vertical="center" textRotation="45" wrapText="1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/>
    <xf numFmtId="0" fontId="0" fillId="0" borderId="13" xfId="0" applyBorder="1"/>
    <xf numFmtId="3" fontId="7" fillId="0" borderId="14" xfId="0" applyNumberFormat="1" applyFont="1" applyBorder="1" applyAlignment="1">
      <alignment vertical="center"/>
    </xf>
    <xf numFmtId="3" fontId="21" fillId="0" borderId="14" xfId="0" applyNumberFormat="1" applyFont="1" applyBorder="1"/>
    <xf numFmtId="0" fontId="0" fillId="5" borderId="10" xfId="0" applyFill="1" applyBorder="1"/>
    <xf numFmtId="0" fontId="0" fillId="5" borderId="13" xfId="0" applyFill="1" applyBorder="1"/>
    <xf numFmtId="0" fontId="0" fillId="5" borderId="10" xfId="0" applyFill="1" applyBorder="1" applyAlignment="1">
      <alignment horizontal="left"/>
    </xf>
    <xf numFmtId="0" fontId="0" fillId="5" borderId="10" xfId="0" applyFill="1" applyBorder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19" fillId="5" borderId="0" xfId="0" applyFont="1" applyFill="1" applyAlignment="1">
      <alignment vertical="top" wrapText="1"/>
    </xf>
    <xf numFmtId="0" fontId="19" fillId="5" borderId="0" xfId="0" applyFont="1" applyFill="1" applyAlignment="1">
      <alignment horizontal="right" vertical="top" wrapText="1"/>
    </xf>
    <xf numFmtId="0" fontId="0" fillId="5" borderId="10" xfId="0" applyFill="1" applyBorder="1" applyAlignment="1">
      <alignment horizontal="right"/>
    </xf>
    <xf numFmtId="0" fontId="0" fillId="5" borderId="7" xfId="0" applyFill="1" applyBorder="1"/>
    <xf numFmtId="0" fontId="1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center" wrapText="1"/>
    </xf>
    <xf numFmtId="0" fontId="1" fillId="0" borderId="23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7" fillId="0" borderId="25" xfId="0" applyFont="1" applyBorder="1" applyAlignment="1">
      <alignment wrapText="1"/>
    </xf>
    <xf numFmtId="0" fontId="0" fillId="3" borderId="27" xfId="0" applyFill="1" applyBorder="1" applyAlignment="1">
      <alignment wrapText="1"/>
    </xf>
    <xf numFmtId="0" fontId="19" fillId="3" borderId="25" xfId="0" applyFont="1" applyFill="1" applyBorder="1" applyAlignment="1">
      <alignment wrapText="1"/>
    </xf>
    <xf numFmtId="0" fontId="9" fillId="0" borderId="24" xfId="0" applyFont="1" applyBorder="1" applyAlignment="1">
      <alignment horizontal="center" vertical="center" textRotation="45" wrapText="1"/>
    </xf>
    <xf numFmtId="0" fontId="9" fillId="3" borderId="24" xfId="0" applyFont="1" applyFill="1" applyBorder="1" applyAlignment="1">
      <alignment vertical="center" textRotation="45" wrapText="1"/>
    </xf>
    <xf numFmtId="0" fontId="19" fillId="3" borderId="29" xfId="0" applyFont="1" applyFill="1" applyBorder="1" applyAlignment="1">
      <alignment wrapText="1"/>
    </xf>
    <xf numFmtId="0" fontId="1" fillId="0" borderId="25" xfId="0" applyFont="1" applyBorder="1"/>
    <xf numFmtId="0" fontId="13" fillId="0" borderId="30" xfId="0" applyFont="1" applyBorder="1" applyAlignment="1">
      <alignment vertical="center" textRotation="45" wrapText="1"/>
    </xf>
    <xf numFmtId="0" fontId="18" fillId="4" borderId="31" xfId="0" applyFont="1" applyFill="1" applyBorder="1" applyAlignment="1">
      <alignment horizontal="center" wrapText="1"/>
    </xf>
    <xf numFmtId="0" fontId="15" fillId="4" borderId="31" xfId="0" applyFont="1" applyFill="1" applyBorder="1" applyAlignment="1">
      <alignment horizontal="center" wrapText="1"/>
    </xf>
    <xf numFmtId="0" fontId="23" fillId="4" borderId="35" xfId="0" applyFont="1" applyFill="1" applyBorder="1"/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9" fillId="0" borderId="28" xfId="0" applyFont="1" applyBorder="1" applyAlignment="1">
      <alignment horizontal="center" vertical="center" textRotation="45" wrapText="1"/>
    </xf>
    <xf numFmtId="0" fontId="9" fillId="0" borderId="24" xfId="0" applyFont="1" applyBorder="1" applyAlignment="1">
      <alignment horizontal="center" vertical="center" textRotation="45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textRotation="45" wrapText="1"/>
    </xf>
    <xf numFmtId="0" fontId="3" fillId="0" borderId="24" xfId="0" applyFont="1" applyBorder="1" applyAlignment="1">
      <alignment horizontal="center" vertical="center" textRotation="45" wrapText="1"/>
    </xf>
    <xf numFmtId="0" fontId="3" fillId="0" borderId="26" xfId="0" applyFont="1" applyBorder="1" applyAlignment="1">
      <alignment horizontal="center" vertical="center" textRotation="45" wrapText="1"/>
    </xf>
    <xf numFmtId="0" fontId="1" fillId="0" borderId="2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5" fontId="1" fillId="0" borderId="21" xfId="0" applyNumberFormat="1" applyFont="1" applyBorder="1" applyAlignment="1">
      <alignment horizontal="center" wrapText="1"/>
    </xf>
    <xf numFmtId="15" fontId="1" fillId="0" borderId="2" xfId="0" applyNumberFormat="1" applyFont="1" applyBorder="1" applyAlignment="1">
      <alignment horizontal="center" wrapText="1"/>
    </xf>
    <xf numFmtId="0" fontId="16" fillId="4" borderId="32" xfId="0" applyFont="1" applyFill="1" applyBorder="1" applyAlignment="1">
      <alignment horizontal="center" wrapText="1"/>
    </xf>
    <xf numFmtId="0" fontId="15" fillId="4" borderId="33" xfId="0" applyFont="1" applyFill="1" applyBorder="1" applyAlignment="1">
      <alignment horizontal="center" wrapText="1"/>
    </xf>
    <xf numFmtId="0" fontId="15" fillId="4" borderId="34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0" fillId="5" borderId="7" xfId="0" applyFill="1" applyBorder="1" applyAlignment="1">
      <alignment horizontal="right" wrapText="1"/>
    </xf>
    <xf numFmtId="0" fontId="0" fillId="5" borderId="10" xfId="0" applyFill="1" applyBorder="1" applyAlignment="1">
      <alignment horizontal="right" wrapText="1"/>
    </xf>
    <xf numFmtId="0" fontId="17" fillId="0" borderId="2" xfId="0" applyFont="1" applyBorder="1" applyAlignment="1">
      <alignment wrapText="1"/>
    </xf>
    <xf numFmtId="0" fontId="0" fillId="5" borderId="0" xfId="0" applyFill="1" applyAlignment="1">
      <alignment horizontal="right" wrapText="1"/>
    </xf>
    <xf numFmtId="0" fontId="22" fillId="4" borderId="32" xfId="0" applyFont="1" applyFill="1" applyBorder="1" applyAlignment="1">
      <alignment horizontal="right" wrapText="1"/>
    </xf>
    <xf numFmtId="0" fontId="25" fillId="4" borderId="34" xfId="0" applyFont="1" applyFill="1" applyBorder="1" applyAlignment="1">
      <alignment horizontal="right" wrapText="1"/>
    </xf>
    <xf numFmtId="0" fontId="1" fillId="0" borderId="5" xfId="0" applyFont="1" applyBorder="1" applyAlignment="1">
      <alignment horizontal="center" wrapText="1"/>
    </xf>
    <xf numFmtId="0" fontId="16" fillId="4" borderId="32" xfId="0" applyFont="1" applyFill="1" applyBorder="1" applyAlignment="1">
      <alignment wrapText="1"/>
    </xf>
    <xf numFmtId="0" fontId="15" fillId="4" borderId="34" xfId="0" applyFont="1" applyFill="1" applyBorder="1" applyAlignment="1">
      <alignment wrapText="1"/>
    </xf>
    <xf numFmtId="0" fontId="16" fillId="0" borderId="5" xfId="0" applyFont="1" applyBorder="1" applyAlignment="1">
      <alignment horizontal="center" wrapText="1"/>
    </xf>
    <xf numFmtId="0" fontId="0" fillId="0" borderId="0" xfId="0"/>
    <xf numFmtId="0" fontId="1" fillId="0" borderId="2" xfId="0" applyFont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17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3" borderId="37" xfId="0" applyFont="1" applyFill="1" applyBorder="1" applyAlignment="1">
      <alignment horizontal="center" vertical="center" textRotation="45" wrapText="1"/>
    </xf>
    <xf numFmtId="0" fontId="16" fillId="0" borderId="5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textRotation="45" wrapText="1"/>
    </xf>
    <xf numFmtId="0" fontId="9" fillId="0" borderId="37" xfId="0" applyFont="1" applyBorder="1" applyAlignment="1">
      <alignment horizontal="center" vertical="center" textRotation="45" wrapText="1"/>
    </xf>
    <xf numFmtId="0" fontId="9" fillId="0" borderId="39" xfId="0" applyFont="1" applyBorder="1" applyAlignment="1">
      <alignment horizontal="center" vertical="center" textRotation="45" wrapText="1"/>
    </xf>
    <xf numFmtId="0" fontId="16" fillId="0" borderId="4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 textRotation="45" wrapText="1"/>
    </xf>
    <xf numFmtId="0" fontId="3" fillId="0" borderId="37" xfId="0" applyFont="1" applyBorder="1" applyAlignment="1">
      <alignment horizontal="center" vertical="center" textRotation="45" wrapText="1"/>
    </xf>
    <xf numFmtId="0" fontId="17" fillId="0" borderId="3" xfId="0" applyFont="1" applyBorder="1"/>
    <xf numFmtId="0" fontId="17" fillId="0" borderId="4" xfId="0" applyFont="1" applyBorder="1"/>
    <xf numFmtId="0" fontId="17" fillId="0" borderId="5" xfId="0" applyFont="1" applyBorder="1"/>
    <xf numFmtId="0" fontId="1" fillId="0" borderId="38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15" fontId="1" fillId="0" borderId="40" xfId="0" applyNumberFormat="1" applyFont="1" applyBorder="1" applyAlignment="1">
      <alignment horizontal="center" wrapText="1"/>
    </xf>
    <xf numFmtId="15" fontId="1" fillId="0" borderId="41" xfId="0" applyNumberFormat="1" applyFont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 textRotation="45" wrapText="1"/>
    </xf>
    <xf numFmtId="0" fontId="1" fillId="0" borderId="39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15" fontId="1" fillId="0" borderId="42" xfId="0" applyNumberFormat="1" applyFont="1" applyBorder="1" applyAlignment="1">
      <alignment horizontal="center" wrapText="1"/>
    </xf>
    <xf numFmtId="15" fontId="1" fillId="0" borderId="4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 textRotation="45" wrapText="1"/>
    </xf>
    <xf numFmtId="0" fontId="18" fillId="0" borderId="38" xfId="0" applyFont="1" applyBorder="1" applyAlignment="1">
      <alignment horizontal="center" wrapText="1"/>
    </xf>
    <xf numFmtId="0" fontId="17" fillId="0" borderId="40" xfId="0" applyFont="1" applyBorder="1" applyAlignment="1">
      <alignment horizontal="center" wrapText="1"/>
    </xf>
    <xf numFmtId="0" fontId="17" fillId="0" borderId="36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38" xfId="0" applyFont="1" applyBorder="1" applyAlignment="1">
      <alignment horizontal="center" wrapText="1"/>
    </xf>
    <xf numFmtId="0" fontId="18" fillId="0" borderId="39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43" xfId="0" applyFont="1" applyBorder="1" applyAlignment="1">
      <alignment horizontal="center" wrapText="1"/>
    </xf>
    <xf numFmtId="0" fontId="17" fillId="0" borderId="44" xfId="0" applyFont="1" applyBorder="1" applyAlignment="1">
      <alignment horizontal="center" wrapText="1"/>
    </xf>
    <xf numFmtId="0" fontId="17" fillId="0" borderId="39" xfId="0" applyFont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0" fontId="9" fillId="5" borderId="37" xfId="0" applyFont="1" applyFill="1" applyBorder="1" applyAlignment="1">
      <alignment horizontal="center" vertical="center" textRotation="45" wrapText="1"/>
    </xf>
    <xf numFmtId="0" fontId="18" fillId="0" borderId="42" xfId="0" applyFont="1" applyBorder="1" applyAlignment="1">
      <alignment horizontal="center" wrapText="1"/>
    </xf>
    <xf numFmtId="0" fontId="9" fillId="3" borderId="37" xfId="0" applyFont="1" applyFill="1" applyBorder="1" applyAlignment="1">
      <alignment vertical="center" textRotation="45" wrapText="1"/>
    </xf>
    <xf numFmtId="0" fontId="9" fillId="0" borderId="45" xfId="0" applyFont="1" applyBorder="1" applyAlignment="1">
      <alignment horizontal="center" vertical="center" textRotation="45" wrapText="1"/>
    </xf>
    <xf numFmtId="0" fontId="17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 textRotation="45"/>
    </xf>
    <xf numFmtId="0" fontId="9" fillId="3" borderId="45" xfId="0" applyFont="1" applyFill="1" applyBorder="1" applyAlignment="1">
      <alignment horizontal="center" vertical="center" textRotation="45" wrapText="1"/>
    </xf>
    <xf numFmtId="0" fontId="17" fillId="3" borderId="39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 wrapText="1"/>
    </xf>
    <xf numFmtId="0" fontId="1" fillId="3" borderId="44" xfId="0" applyFont="1" applyFill="1" applyBorder="1" applyAlignment="1">
      <alignment horizontal="center" wrapText="1"/>
    </xf>
    <xf numFmtId="0" fontId="1" fillId="3" borderId="39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/>
    </xf>
    <xf numFmtId="0" fontId="17" fillId="0" borderId="46" xfId="0" applyFont="1" applyBorder="1" applyAlignment="1">
      <alignment horizontal="right"/>
    </xf>
    <xf numFmtId="0" fontId="17" fillId="0" borderId="47" xfId="0" applyFont="1" applyBorder="1" applyAlignment="1">
      <alignment horizontal="right"/>
    </xf>
    <xf numFmtId="0" fontId="17" fillId="0" borderId="46" xfId="0" applyFont="1" applyBorder="1" applyAlignment="1">
      <alignment horizontal="right" wrapText="1"/>
    </xf>
    <xf numFmtId="0" fontId="17" fillId="0" borderId="47" xfId="0" applyFont="1" applyBorder="1" applyAlignment="1">
      <alignment horizontal="right" wrapText="1"/>
    </xf>
    <xf numFmtId="0" fontId="19" fillId="3" borderId="4" xfId="0" applyFont="1" applyFill="1" applyBorder="1" applyAlignment="1">
      <alignment wrapText="1"/>
    </xf>
    <xf numFmtId="0" fontId="26" fillId="3" borderId="2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s-DO"/>
              <a:t>Conferencias y talleres impartidos 2024</a:t>
            </a:r>
          </a:p>
          <a:p>
            <a:pPr>
              <a:defRPr/>
            </a:pPr>
            <a:r>
              <a:rPr lang="es-DO"/>
              <a:t>Fuente: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Gráfica'!$A$2</c:f>
              <c:strCache>
                <c:ptCount val="1"/>
                <c:pt idx="0">
                  <c:v>Cantidad de conferencias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'Datos de Gráfica'!$B$1:$M$1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'Datos de Gráfica'!$B$2:$M$2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2</c:v>
                </c:pt>
                <c:pt idx="3">
                  <c:v>9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D-469D-91B3-FBC0F1029555}"/>
            </c:ext>
          </c:extLst>
        </c:ser>
        <c:ser>
          <c:idx val="1"/>
          <c:order val="1"/>
          <c:tx>
            <c:strRef>
              <c:f>'Datos de Gráfica'!$A$3</c:f>
              <c:strCache>
                <c:ptCount val="1"/>
                <c:pt idx="0">
                  <c:v>Personas beneficiadas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'Datos de Gráfica'!$B$1:$M$1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'Datos de Gráfica'!$B$3:$M$3</c:f>
              <c:numCache>
                <c:formatCode>General</c:formatCode>
                <c:ptCount val="12"/>
                <c:pt idx="0">
                  <c:v>1137</c:v>
                </c:pt>
                <c:pt idx="1">
                  <c:v>986</c:v>
                </c:pt>
                <c:pt idx="2">
                  <c:v>181</c:v>
                </c:pt>
                <c:pt idx="3">
                  <c:v>591</c:v>
                </c:pt>
                <c:pt idx="4">
                  <c:v>79</c:v>
                </c:pt>
                <c:pt idx="5">
                  <c:v>81</c:v>
                </c:pt>
                <c:pt idx="6">
                  <c:v>120</c:v>
                </c:pt>
                <c:pt idx="7">
                  <c:v>287</c:v>
                </c:pt>
                <c:pt idx="8">
                  <c:v>740</c:v>
                </c:pt>
                <c:pt idx="9">
                  <c:v>196</c:v>
                </c:pt>
                <c:pt idx="10">
                  <c:v>210</c:v>
                </c:pt>
                <c:pt idx="1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D-469D-91B3-FBC0F1029555}"/>
            </c:ext>
          </c:extLst>
        </c:ser>
        <c:ser>
          <c:idx val="2"/>
          <c:order val="2"/>
          <c:tx>
            <c:strRef>
              <c:f>'Datos de Gráfica'!$A$4</c:f>
              <c:strCache>
                <c:ptCount val="1"/>
                <c:pt idx="0">
                  <c:v>Provincias impactadas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'Datos de Gráfica'!$B$1:$M$1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'Datos de Gráfica'!$B$4:$M$4</c:f>
              <c:numCache>
                <c:formatCode>General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D-469D-91B3-FBC0F1029555}"/>
            </c:ext>
          </c:extLst>
        </c:ser>
        <c:ser>
          <c:idx val="3"/>
          <c:order val="3"/>
          <c:tx>
            <c:strRef>
              <c:f>'Datos de Gráfica'!$A$5</c:f>
              <c:strCache>
                <c:ptCount val="1"/>
                <c:pt idx="0">
                  <c:v>Países de alcance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'Datos de Gráfica'!$B$1:$M$1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'Datos de Gráfica'!$B$5:$M$5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D-469D-91B3-FBC0F10295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03801231"/>
        <c:axId val="550684895"/>
      </c:barChart>
      <c:catAx>
        <c:axId val="40380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s-DO"/>
          </a:p>
        </c:txPr>
        <c:crossAx val="550684895"/>
        <c:crosses val="autoZero"/>
        <c:auto val="1"/>
        <c:lblAlgn val="ctr"/>
        <c:lblOffset val="100"/>
        <c:noMultiLvlLbl val="0"/>
      </c:catAx>
      <c:valAx>
        <c:axId val="55068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s-DO"/>
          </a:p>
        </c:txPr>
        <c:crossAx val="4038012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Georgia" panose="02040502050405020303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38101</xdr:rowOff>
    </xdr:from>
    <xdr:to>
      <xdr:col>2</xdr:col>
      <xdr:colOff>155575</xdr:colOff>
      <xdr:row>4</xdr:row>
      <xdr:rowOff>3176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38101"/>
          <a:ext cx="1190625" cy="1104900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114</xdr:row>
      <xdr:rowOff>50800</xdr:rowOff>
    </xdr:from>
    <xdr:to>
      <xdr:col>13</xdr:col>
      <xdr:colOff>444500</xdr:colOff>
      <xdr:row>155</xdr:row>
      <xdr:rowOff>31750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164608C-2927-45BF-A1EF-CE52D6A24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8"/>
  <sheetViews>
    <sheetView tabSelected="1" topLeftCell="A120" zoomScale="75" zoomScaleNormal="75" zoomScaleSheetLayoutView="50" workbookViewId="0">
      <selection activeCell="C9" sqref="C9:E9"/>
    </sheetView>
  </sheetViews>
  <sheetFormatPr baseColWidth="10" defaultRowHeight="15" x14ac:dyDescent="0.25"/>
  <cols>
    <col min="1" max="1" width="12.85546875" customWidth="1"/>
    <col min="2" max="2" width="8" customWidth="1"/>
    <col min="3" max="4" width="12.85546875" customWidth="1"/>
    <col min="5" max="5" width="14.140625" customWidth="1"/>
    <col min="6" max="6" width="12.85546875" customWidth="1"/>
    <col min="7" max="7" width="12.140625" customWidth="1"/>
    <col min="8" max="8" width="12.85546875" customWidth="1"/>
    <col min="9" max="9" width="15.28515625" customWidth="1"/>
    <col min="10" max="13" width="12.85546875" customWidth="1"/>
    <col min="14" max="14" width="15.5703125" customWidth="1"/>
    <col min="15" max="15" width="13.5703125" customWidth="1"/>
    <col min="16" max="18" width="12.85546875" customWidth="1"/>
    <col min="19" max="19" width="16" customWidth="1"/>
  </cols>
  <sheetData>
    <row r="1" spans="1:21" ht="31.5" x14ac:dyDescent="0.5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1" ht="21" x14ac:dyDescent="0.35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1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1" ht="18" x14ac:dyDescent="0.25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2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21" ht="20.25" x14ac:dyDescent="0.3">
      <c r="A6" s="82" t="s">
        <v>147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8" spans="1:21" ht="15.75" thickBot="1" x14ac:dyDescent="0.3"/>
    <row r="9" spans="1:21" s="1" customFormat="1" ht="60" customHeight="1" thickBot="1" x14ac:dyDescent="0.3">
      <c r="A9" s="42" t="s">
        <v>22</v>
      </c>
      <c r="B9" s="43" t="s">
        <v>186</v>
      </c>
      <c r="C9" s="83" t="s">
        <v>1</v>
      </c>
      <c r="D9" s="87"/>
      <c r="E9" s="84"/>
      <c r="F9" s="83" t="s">
        <v>4</v>
      </c>
      <c r="G9" s="84"/>
      <c r="H9" s="85" t="s">
        <v>3</v>
      </c>
      <c r="I9" s="86"/>
      <c r="J9" s="83" t="s">
        <v>2</v>
      </c>
      <c r="K9" s="84"/>
      <c r="L9" s="83" t="s">
        <v>7</v>
      </c>
      <c r="M9" s="84"/>
      <c r="N9" s="43" t="s">
        <v>6</v>
      </c>
      <c r="O9" s="83" t="s">
        <v>5</v>
      </c>
      <c r="P9" s="84"/>
      <c r="Q9" s="83" t="s">
        <v>8</v>
      </c>
      <c r="R9" s="87"/>
      <c r="S9" s="44" t="s">
        <v>168</v>
      </c>
      <c r="T9"/>
      <c r="U9" s="12"/>
    </row>
    <row r="10" spans="1:21" ht="15.75" x14ac:dyDescent="0.25">
      <c r="A10" s="77" t="s">
        <v>38</v>
      </c>
      <c r="B10" s="45">
        <v>1</v>
      </c>
      <c r="C10" s="68" t="s">
        <v>32</v>
      </c>
      <c r="D10" s="68"/>
      <c r="E10" s="68"/>
      <c r="F10" s="88" t="s">
        <v>41</v>
      </c>
      <c r="G10" s="68"/>
      <c r="H10" s="68" t="s">
        <v>9</v>
      </c>
      <c r="I10" s="68"/>
      <c r="J10" s="68" t="s">
        <v>42</v>
      </c>
      <c r="K10" s="68"/>
      <c r="L10" s="68" t="s">
        <v>33</v>
      </c>
      <c r="M10" s="68"/>
      <c r="N10" s="45" t="s">
        <v>43</v>
      </c>
      <c r="O10" s="68" t="s">
        <v>11</v>
      </c>
      <c r="P10" s="68"/>
      <c r="Q10" s="68" t="s">
        <v>44</v>
      </c>
      <c r="R10" s="80"/>
      <c r="S10" s="46">
        <v>56</v>
      </c>
    </row>
    <row r="11" spans="1:21" ht="15.75" x14ac:dyDescent="0.25">
      <c r="A11" s="78"/>
      <c r="B11" s="2">
        <v>2</v>
      </c>
      <c r="C11" s="69" t="s">
        <v>45</v>
      </c>
      <c r="D11" s="69"/>
      <c r="E11" s="69"/>
      <c r="F11" s="89" t="s">
        <v>41</v>
      </c>
      <c r="G11" s="69"/>
      <c r="H11" s="69" t="s">
        <v>14</v>
      </c>
      <c r="I11" s="69"/>
      <c r="J11" s="69" t="s">
        <v>46</v>
      </c>
      <c r="K11" s="69"/>
      <c r="L11" s="69" t="s">
        <v>47</v>
      </c>
      <c r="M11" s="69"/>
      <c r="N11" s="2" t="s">
        <v>48</v>
      </c>
      <c r="O11" s="69" t="s">
        <v>11</v>
      </c>
      <c r="P11" s="69"/>
      <c r="Q11" s="69" t="s">
        <v>166</v>
      </c>
      <c r="R11" s="81"/>
      <c r="S11" s="47">
        <v>58</v>
      </c>
    </row>
    <row r="12" spans="1:21" ht="15.75" x14ac:dyDescent="0.25">
      <c r="A12" s="78"/>
      <c r="B12" s="2">
        <v>3</v>
      </c>
      <c r="C12" s="69" t="s">
        <v>20</v>
      </c>
      <c r="D12" s="69"/>
      <c r="E12" s="69"/>
      <c r="F12" s="69" t="s">
        <v>49</v>
      </c>
      <c r="G12" s="69"/>
      <c r="H12" s="69" t="s">
        <v>9</v>
      </c>
      <c r="I12" s="69"/>
      <c r="J12" s="69" t="s">
        <v>50</v>
      </c>
      <c r="K12" s="69"/>
      <c r="L12" s="69" t="s">
        <v>51</v>
      </c>
      <c r="M12" s="69"/>
      <c r="N12" s="2" t="s">
        <v>21</v>
      </c>
      <c r="O12" s="69" t="s">
        <v>52</v>
      </c>
      <c r="P12" s="69"/>
      <c r="Q12" s="69" t="s">
        <v>53</v>
      </c>
      <c r="R12" s="81"/>
      <c r="S12" s="47">
        <v>39</v>
      </c>
    </row>
    <row r="13" spans="1:21" ht="15.75" x14ac:dyDescent="0.25">
      <c r="A13" s="78"/>
      <c r="B13" s="2">
        <v>4</v>
      </c>
      <c r="C13" s="69" t="s">
        <v>20</v>
      </c>
      <c r="D13" s="69"/>
      <c r="E13" s="69"/>
      <c r="F13" s="69" t="s">
        <v>58</v>
      </c>
      <c r="G13" s="69"/>
      <c r="H13" s="69" t="s">
        <v>9</v>
      </c>
      <c r="I13" s="69"/>
      <c r="J13" s="69" t="s">
        <v>54</v>
      </c>
      <c r="K13" s="69"/>
      <c r="L13" s="69" t="s">
        <v>55</v>
      </c>
      <c r="M13" s="69"/>
      <c r="N13" s="2" t="s">
        <v>12</v>
      </c>
      <c r="O13" s="69" t="s">
        <v>56</v>
      </c>
      <c r="P13" s="69"/>
      <c r="Q13" s="69" t="s">
        <v>57</v>
      </c>
      <c r="R13" s="81"/>
      <c r="S13" s="47">
        <v>501</v>
      </c>
    </row>
    <row r="14" spans="1:21" ht="15.75" x14ac:dyDescent="0.25">
      <c r="A14" s="78"/>
      <c r="B14" s="2">
        <v>5</v>
      </c>
      <c r="C14" s="69" t="s">
        <v>20</v>
      </c>
      <c r="D14" s="69"/>
      <c r="E14" s="69"/>
      <c r="F14" s="69" t="s">
        <v>58</v>
      </c>
      <c r="G14" s="69"/>
      <c r="H14" s="69" t="s">
        <v>9</v>
      </c>
      <c r="I14" s="69"/>
      <c r="J14" s="69" t="s">
        <v>59</v>
      </c>
      <c r="K14" s="69"/>
      <c r="L14" s="69" t="s">
        <v>60</v>
      </c>
      <c r="M14" s="69"/>
      <c r="N14" s="2" t="s">
        <v>12</v>
      </c>
      <c r="O14" s="69" t="s">
        <v>61</v>
      </c>
      <c r="P14" s="69"/>
      <c r="Q14" s="69" t="s">
        <v>62</v>
      </c>
      <c r="R14" s="81"/>
      <c r="S14" s="47">
        <v>157</v>
      </c>
    </row>
    <row r="15" spans="1:21" ht="15.75" x14ac:dyDescent="0.25">
      <c r="A15" s="78"/>
      <c r="B15" s="2">
        <v>6</v>
      </c>
      <c r="C15" s="69" t="s">
        <v>63</v>
      </c>
      <c r="D15" s="69"/>
      <c r="E15" s="69"/>
      <c r="F15" s="69" t="s">
        <v>64</v>
      </c>
      <c r="G15" s="69"/>
      <c r="H15" s="69" t="s">
        <v>14</v>
      </c>
      <c r="I15" s="69"/>
      <c r="J15" s="69" t="s">
        <v>65</v>
      </c>
      <c r="K15" s="69"/>
      <c r="L15" s="69" t="s">
        <v>66</v>
      </c>
      <c r="M15" s="69"/>
      <c r="N15" s="2" t="s">
        <v>12</v>
      </c>
      <c r="O15" s="69" t="s">
        <v>67</v>
      </c>
      <c r="P15" s="69"/>
      <c r="Q15" s="69" t="s">
        <v>68</v>
      </c>
      <c r="R15" s="81"/>
      <c r="S15" s="47">
        <v>72</v>
      </c>
    </row>
    <row r="16" spans="1:21" ht="15.75" x14ac:dyDescent="0.25">
      <c r="A16" s="78"/>
      <c r="B16" s="2">
        <v>7</v>
      </c>
      <c r="C16" s="64" t="s">
        <v>20</v>
      </c>
      <c r="D16" s="64"/>
      <c r="E16" s="64"/>
      <c r="F16" s="64" t="s">
        <v>64</v>
      </c>
      <c r="G16" s="64"/>
      <c r="H16" s="64" t="s">
        <v>9</v>
      </c>
      <c r="I16" s="64"/>
      <c r="J16" s="64" t="s">
        <v>69</v>
      </c>
      <c r="K16" s="64"/>
      <c r="L16" s="64" t="s">
        <v>70</v>
      </c>
      <c r="M16" s="64"/>
      <c r="N16" s="17" t="s">
        <v>71</v>
      </c>
      <c r="O16" s="64" t="s">
        <v>72</v>
      </c>
      <c r="P16" s="64"/>
      <c r="Q16" s="64" t="s">
        <v>153</v>
      </c>
      <c r="R16" s="65"/>
      <c r="S16" s="48">
        <v>40</v>
      </c>
    </row>
    <row r="17" spans="1:19" ht="15.75" x14ac:dyDescent="0.25">
      <c r="A17" s="78"/>
      <c r="B17" s="2">
        <v>8</v>
      </c>
      <c r="C17" s="64" t="s">
        <v>10</v>
      </c>
      <c r="D17" s="64"/>
      <c r="E17" s="64"/>
      <c r="F17" s="64" t="s">
        <v>77</v>
      </c>
      <c r="G17" s="64"/>
      <c r="H17" s="64" t="s">
        <v>16</v>
      </c>
      <c r="I17" s="64"/>
      <c r="J17" s="64" t="s">
        <v>17</v>
      </c>
      <c r="K17" s="64"/>
      <c r="L17" s="64" t="s">
        <v>18</v>
      </c>
      <c r="M17" s="64"/>
      <c r="N17" s="17" t="s">
        <v>19</v>
      </c>
      <c r="O17" s="64" t="s">
        <v>15</v>
      </c>
      <c r="P17" s="64"/>
      <c r="Q17" s="64" t="s">
        <v>73</v>
      </c>
      <c r="R17" s="65"/>
      <c r="S17" s="48">
        <v>22</v>
      </c>
    </row>
    <row r="18" spans="1:19" ht="15.75" x14ac:dyDescent="0.25">
      <c r="A18" s="78"/>
      <c r="B18" s="2">
        <v>9</v>
      </c>
      <c r="C18" s="65" t="s">
        <v>74</v>
      </c>
      <c r="D18" s="66"/>
      <c r="E18" s="67"/>
      <c r="F18" s="65" t="s">
        <v>77</v>
      </c>
      <c r="G18" s="67"/>
      <c r="H18" s="65" t="s">
        <v>9</v>
      </c>
      <c r="I18" s="67"/>
      <c r="J18" s="65" t="s">
        <v>24</v>
      </c>
      <c r="K18" s="67"/>
      <c r="L18" s="65" t="s">
        <v>75</v>
      </c>
      <c r="M18" s="67"/>
      <c r="N18" s="17" t="s">
        <v>12</v>
      </c>
      <c r="O18" s="65" t="s">
        <v>35</v>
      </c>
      <c r="P18" s="67"/>
      <c r="Q18" s="65" t="s">
        <v>82</v>
      </c>
      <c r="R18" s="66"/>
      <c r="S18" s="48">
        <v>105</v>
      </c>
    </row>
    <row r="19" spans="1:19" ht="15.75" x14ac:dyDescent="0.25">
      <c r="A19" s="79"/>
      <c r="B19" s="2">
        <v>10</v>
      </c>
      <c r="C19" s="64" t="s">
        <v>76</v>
      </c>
      <c r="D19" s="64"/>
      <c r="E19" s="64"/>
      <c r="F19" s="64" t="s">
        <v>78</v>
      </c>
      <c r="G19" s="64"/>
      <c r="H19" s="64" t="s">
        <v>14</v>
      </c>
      <c r="I19" s="64"/>
      <c r="J19" s="64" t="s">
        <v>79</v>
      </c>
      <c r="K19" s="64"/>
      <c r="L19" s="64" t="s">
        <v>80</v>
      </c>
      <c r="M19" s="64"/>
      <c r="N19" s="17" t="s">
        <v>12</v>
      </c>
      <c r="O19" s="64" t="s">
        <v>35</v>
      </c>
      <c r="P19" s="64"/>
      <c r="Q19" s="64" t="s">
        <v>81</v>
      </c>
      <c r="R19" s="65"/>
      <c r="S19" s="48">
        <v>87</v>
      </c>
    </row>
    <row r="20" spans="1:19" x14ac:dyDescent="0.25">
      <c r="A20" s="49"/>
      <c r="B20" s="3"/>
      <c r="C20" s="5"/>
      <c r="D20" s="6"/>
      <c r="E20" s="7"/>
      <c r="F20" s="5"/>
      <c r="G20" s="7"/>
      <c r="H20" s="5"/>
      <c r="I20" s="7"/>
      <c r="J20" s="5"/>
      <c r="K20" s="7"/>
      <c r="L20" s="5"/>
      <c r="M20" s="7"/>
      <c r="N20" s="4"/>
      <c r="O20" s="5"/>
      <c r="P20" s="7"/>
      <c r="Q20" s="5"/>
      <c r="R20" s="6" t="s">
        <v>169</v>
      </c>
      <c r="S20" s="50">
        <f>SUM(S10:S19)</f>
        <v>1137</v>
      </c>
    </row>
    <row r="21" spans="1:19" ht="15.75" x14ac:dyDescent="0.25">
      <c r="A21" s="70" t="s">
        <v>37</v>
      </c>
      <c r="B21" s="18">
        <v>1</v>
      </c>
      <c r="C21" s="64" t="s">
        <v>83</v>
      </c>
      <c r="D21" s="64"/>
      <c r="E21" s="64"/>
      <c r="F21" s="64" t="s">
        <v>84</v>
      </c>
      <c r="G21" s="64"/>
      <c r="H21" s="64" t="s">
        <v>85</v>
      </c>
      <c r="I21" s="64"/>
      <c r="J21" s="64" t="s">
        <v>86</v>
      </c>
      <c r="K21" s="64"/>
      <c r="L21" s="64" t="s">
        <v>87</v>
      </c>
      <c r="M21" s="64"/>
      <c r="N21" s="17" t="s">
        <v>88</v>
      </c>
      <c r="O21" s="64" t="s">
        <v>89</v>
      </c>
      <c r="P21" s="64"/>
      <c r="Q21" s="64" t="s">
        <v>90</v>
      </c>
      <c r="R21" s="65"/>
      <c r="S21" s="48">
        <v>178</v>
      </c>
    </row>
    <row r="22" spans="1:19" ht="15.75" x14ac:dyDescent="0.25">
      <c r="A22" s="71"/>
      <c r="B22" s="18">
        <v>2</v>
      </c>
      <c r="C22" s="64" t="s">
        <v>91</v>
      </c>
      <c r="D22" s="64"/>
      <c r="E22" s="64"/>
      <c r="F22" s="64" t="s">
        <v>92</v>
      </c>
      <c r="G22" s="64"/>
      <c r="H22" s="64" t="s">
        <v>23</v>
      </c>
      <c r="I22" s="64"/>
      <c r="J22" s="64" t="s">
        <v>93</v>
      </c>
      <c r="K22" s="64"/>
      <c r="L22" s="64" t="s">
        <v>94</v>
      </c>
      <c r="M22" s="64"/>
      <c r="N22" s="17" t="s">
        <v>95</v>
      </c>
      <c r="O22" s="64" t="s">
        <v>67</v>
      </c>
      <c r="P22" s="64"/>
      <c r="Q22" s="64" t="s">
        <v>96</v>
      </c>
      <c r="R22" s="65"/>
      <c r="S22" s="48">
        <v>42</v>
      </c>
    </row>
    <row r="23" spans="1:19" ht="15.75" x14ac:dyDescent="0.25">
      <c r="A23" s="71"/>
      <c r="B23" s="18">
        <v>3</v>
      </c>
      <c r="C23" s="64" t="s">
        <v>25</v>
      </c>
      <c r="D23" s="64"/>
      <c r="E23" s="64"/>
      <c r="F23" s="64" t="s">
        <v>100</v>
      </c>
      <c r="G23" s="64"/>
      <c r="H23" s="64" t="s">
        <v>9</v>
      </c>
      <c r="I23" s="64"/>
      <c r="J23" s="64" t="s">
        <v>97</v>
      </c>
      <c r="K23" s="64"/>
      <c r="L23" s="64" t="s">
        <v>98</v>
      </c>
      <c r="M23" s="64"/>
      <c r="N23" s="17" t="s">
        <v>12</v>
      </c>
      <c r="O23" s="64" t="s">
        <v>99</v>
      </c>
      <c r="P23" s="64"/>
      <c r="Q23" s="64" t="s">
        <v>105</v>
      </c>
      <c r="R23" s="65"/>
      <c r="S23" s="48">
        <v>61</v>
      </c>
    </row>
    <row r="24" spans="1:19" ht="15.75" customHeight="1" x14ac:dyDescent="0.25">
      <c r="A24" s="71"/>
      <c r="B24" s="18">
        <v>4</v>
      </c>
      <c r="C24" s="64" t="s">
        <v>107</v>
      </c>
      <c r="D24" s="64"/>
      <c r="E24" s="64"/>
      <c r="F24" s="64" t="s">
        <v>101</v>
      </c>
      <c r="G24" s="64"/>
      <c r="H24" s="64" t="s">
        <v>9</v>
      </c>
      <c r="I24" s="64"/>
      <c r="J24" s="64" t="s">
        <v>102</v>
      </c>
      <c r="K24" s="64"/>
      <c r="L24" s="64" t="s">
        <v>103</v>
      </c>
      <c r="M24" s="64"/>
      <c r="N24" s="17" t="s">
        <v>12</v>
      </c>
      <c r="O24" s="64" t="s">
        <v>104</v>
      </c>
      <c r="P24" s="64"/>
      <c r="Q24" s="64" t="s">
        <v>106</v>
      </c>
      <c r="R24" s="65"/>
      <c r="S24" s="48">
        <v>48</v>
      </c>
    </row>
    <row r="25" spans="1:19" ht="15.75" customHeight="1" x14ac:dyDescent="0.25">
      <c r="A25" s="71"/>
      <c r="B25" s="18">
        <v>5</v>
      </c>
      <c r="C25" s="64" t="s">
        <v>108</v>
      </c>
      <c r="D25" s="64"/>
      <c r="E25" s="64"/>
      <c r="F25" s="64" t="s">
        <v>109</v>
      </c>
      <c r="G25" s="64"/>
      <c r="H25" s="64" t="s">
        <v>26</v>
      </c>
      <c r="I25" s="64"/>
      <c r="J25" s="64" t="s">
        <v>110</v>
      </c>
      <c r="K25" s="64"/>
      <c r="L25" s="64" t="s">
        <v>111</v>
      </c>
      <c r="M25" s="64"/>
      <c r="N25" s="17" t="s">
        <v>34</v>
      </c>
      <c r="O25" s="64" t="s">
        <v>35</v>
      </c>
      <c r="P25" s="64"/>
      <c r="Q25" s="64" t="s">
        <v>112</v>
      </c>
      <c r="R25" s="65"/>
      <c r="S25" s="48">
        <v>301</v>
      </c>
    </row>
    <row r="26" spans="1:19" ht="15.75" customHeight="1" x14ac:dyDescent="0.25">
      <c r="A26" s="71"/>
      <c r="B26" s="18">
        <v>6</v>
      </c>
      <c r="C26" s="64" t="s">
        <v>107</v>
      </c>
      <c r="D26" s="64"/>
      <c r="E26" s="64"/>
      <c r="F26" s="64" t="s">
        <v>113</v>
      </c>
      <c r="G26" s="64"/>
      <c r="H26" s="64" t="s">
        <v>23</v>
      </c>
      <c r="I26" s="64"/>
      <c r="J26" s="64" t="s">
        <v>114</v>
      </c>
      <c r="K26" s="64"/>
      <c r="L26" s="64" t="s">
        <v>115</v>
      </c>
      <c r="M26" s="64"/>
      <c r="N26" s="17" t="s">
        <v>12</v>
      </c>
      <c r="O26" s="64" t="s">
        <v>116</v>
      </c>
      <c r="P26" s="64"/>
      <c r="Q26" s="64" t="s">
        <v>117</v>
      </c>
      <c r="R26" s="65"/>
      <c r="S26" s="48">
        <v>53</v>
      </c>
    </row>
    <row r="27" spans="1:19" ht="15.75" customHeight="1" x14ac:dyDescent="0.25">
      <c r="A27" s="71"/>
      <c r="B27" s="18">
        <v>7</v>
      </c>
      <c r="C27" s="65" t="s">
        <v>138</v>
      </c>
      <c r="D27" s="66"/>
      <c r="E27" s="67"/>
      <c r="F27" s="65" t="s">
        <v>139</v>
      </c>
      <c r="G27" s="67"/>
      <c r="H27" s="65" t="s">
        <v>140</v>
      </c>
      <c r="I27" s="67"/>
      <c r="J27" s="65" t="s">
        <v>141</v>
      </c>
      <c r="K27" s="67"/>
      <c r="L27" s="65" t="s">
        <v>142</v>
      </c>
      <c r="M27" s="67"/>
      <c r="N27" s="17" t="s">
        <v>12</v>
      </c>
      <c r="O27" s="65" t="s">
        <v>35</v>
      </c>
      <c r="P27" s="67"/>
      <c r="Q27" s="65" t="s">
        <v>143</v>
      </c>
      <c r="R27" s="66"/>
      <c r="S27" s="48">
        <v>51</v>
      </c>
    </row>
    <row r="28" spans="1:19" ht="15.75" customHeight="1" x14ac:dyDescent="0.25">
      <c r="A28" s="71"/>
      <c r="B28" s="18">
        <v>8</v>
      </c>
      <c r="C28" s="64" t="s">
        <v>31</v>
      </c>
      <c r="D28" s="64"/>
      <c r="E28" s="64"/>
      <c r="F28" s="64" t="s">
        <v>118</v>
      </c>
      <c r="G28" s="64"/>
      <c r="H28" s="64" t="s">
        <v>23</v>
      </c>
      <c r="I28" s="64"/>
      <c r="J28" s="64" t="s">
        <v>119</v>
      </c>
      <c r="K28" s="64"/>
      <c r="L28" s="64" t="s">
        <v>120</v>
      </c>
      <c r="M28" s="64"/>
      <c r="N28" s="17" t="s">
        <v>121</v>
      </c>
      <c r="O28" s="64" t="s">
        <v>67</v>
      </c>
      <c r="P28" s="64"/>
      <c r="Q28" s="64" t="s">
        <v>122</v>
      </c>
      <c r="R28" s="65"/>
      <c r="S28" s="48">
        <v>42</v>
      </c>
    </row>
    <row r="29" spans="1:19" ht="15.75" customHeight="1" x14ac:dyDescent="0.25">
      <c r="A29" s="71"/>
      <c r="B29" s="18">
        <v>9</v>
      </c>
      <c r="C29" s="64" t="s">
        <v>123</v>
      </c>
      <c r="D29" s="64"/>
      <c r="E29" s="64"/>
      <c r="F29" s="64" t="s">
        <v>124</v>
      </c>
      <c r="G29" s="64"/>
      <c r="H29" s="64" t="s">
        <v>23</v>
      </c>
      <c r="I29" s="64"/>
      <c r="J29" s="64" t="s">
        <v>13</v>
      </c>
      <c r="K29" s="64"/>
      <c r="L29" s="64" t="s">
        <v>103</v>
      </c>
      <c r="M29" s="64"/>
      <c r="N29" s="17" t="s">
        <v>12</v>
      </c>
      <c r="O29" s="64" t="s">
        <v>125</v>
      </c>
      <c r="P29" s="64"/>
      <c r="Q29" s="64" t="s">
        <v>126</v>
      </c>
      <c r="R29" s="65"/>
      <c r="S29" s="48">
        <v>73</v>
      </c>
    </row>
    <row r="30" spans="1:19" ht="15.75" customHeight="1" x14ac:dyDescent="0.25">
      <c r="A30" s="71"/>
      <c r="B30" s="18">
        <v>10</v>
      </c>
      <c r="C30" s="64" t="s">
        <v>31</v>
      </c>
      <c r="D30" s="64"/>
      <c r="E30" s="64"/>
      <c r="F30" s="64" t="s">
        <v>127</v>
      </c>
      <c r="G30" s="64"/>
      <c r="H30" s="64" t="s">
        <v>23</v>
      </c>
      <c r="I30" s="64"/>
      <c r="J30" s="64" t="s">
        <v>128</v>
      </c>
      <c r="K30" s="64"/>
      <c r="L30" s="64" t="s">
        <v>129</v>
      </c>
      <c r="M30" s="64"/>
      <c r="N30" s="17" t="s">
        <v>130</v>
      </c>
      <c r="O30" s="64" t="s">
        <v>131</v>
      </c>
      <c r="P30" s="64"/>
      <c r="Q30" s="64" t="s">
        <v>27</v>
      </c>
      <c r="R30" s="65"/>
      <c r="S30" s="48">
        <v>0</v>
      </c>
    </row>
    <row r="31" spans="1:19" ht="15.75" customHeight="1" x14ac:dyDescent="0.25">
      <c r="A31" s="71"/>
      <c r="B31" s="18">
        <v>11</v>
      </c>
      <c r="C31" s="64" t="s">
        <v>20</v>
      </c>
      <c r="D31" s="64"/>
      <c r="E31" s="64"/>
      <c r="F31" s="64" t="s">
        <v>132</v>
      </c>
      <c r="G31" s="64"/>
      <c r="H31" s="64" t="s">
        <v>26</v>
      </c>
      <c r="I31" s="64"/>
      <c r="J31" s="64" t="s">
        <v>133</v>
      </c>
      <c r="K31" s="64"/>
      <c r="L31" s="64" t="s">
        <v>134</v>
      </c>
      <c r="M31" s="64"/>
      <c r="N31" s="17" t="s">
        <v>135</v>
      </c>
      <c r="O31" s="64" t="s">
        <v>136</v>
      </c>
      <c r="P31" s="64"/>
      <c r="Q31" s="64" t="s">
        <v>137</v>
      </c>
      <c r="R31" s="65"/>
      <c r="S31" s="48">
        <v>137</v>
      </c>
    </row>
    <row r="32" spans="1:19" ht="15.75" customHeight="1" x14ac:dyDescent="0.25">
      <c r="A32" s="71"/>
      <c r="B32" s="18">
        <v>12</v>
      </c>
      <c r="C32" s="65" t="s">
        <v>148</v>
      </c>
      <c r="D32" s="66"/>
      <c r="E32" s="67"/>
      <c r="F32" s="65" t="s">
        <v>149</v>
      </c>
      <c r="G32" s="67"/>
      <c r="H32" s="65" t="s">
        <v>9</v>
      </c>
      <c r="I32" s="67"/>
      <c r="J32" s="65" t="s">
        <v>152</v>
      </c>
      <c r="K32" s="67"/>
      <c r="L32" s="65" t="s">
        <v>134</v>
      </c>
      <c r="M32" s="67"/>
      <c r="N32" s="17" t="s">
        <v>151</v>
      </c>
      <c r="O32" s="65" t="s">
        <v>67</v>
      </c>
      <c r="P32" s="67"/>
      <c r="Q32" s="65" t="s">
        <v>27</v>
      </c>
      <c r="R32" s="66"/>
      <c r="S32" s="48">
        <v>0</v>
      </c>
    </row>
    <row r="33" spans="1:19" ht="15.75" customHeight="1" x14ac:dyDescent="0.25">
      <c r="A33" s="51"/>
      <c r="B33" s="18">
        <v>13</v>
      </c>
      <c r="C33" s="64" t="s">
        <v>144</v>
      </c>
      <c r="D33" s="64"/>
      <c r="E33" s="64"/>
      <c r="F33" s="64" t="s">
        <v>150</v>
      </c>
      <c r="G33" s="64"/>
      <c r="H33" s="64" t="s">
        <v>145</v>
      </c>
      <c r="I33" s="64"/>
      <c r="J33" s="64" t="s">
        <v>146</v>
      </c>
      <c r="K33" s="64"/>
      <c r="L33" s="64" t="s">
        <v>142</v>
      </c>
      <c r="M33" s="64"/>
      <c r="N33" s="17" t="s">
        <v>12</v>
      </c>
      <c r="O33" s="64" t="s">
        <v>56</v>
      </c>
      <c r="P33" s="64"/>
      <c r="Q33" s="64" t="s">
        <v>27</v>
      </c>
      <c r="R33" s="65"/>
      <c r="S33" s="48">
        <v>0</v>
      </c>
    </row>
    <row r="34" spans="1:19" x14ac:dyDescent="0.25">
      <c r="A34" s="5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 t="s">
        <v>169</v>
      </c>
      <c r="S34" s="53">
        <f>SUM(S21:S33)</f>
        <v>986</v>
      </c>
    </row>
    <row r="35" spans="1:19" ht="30.75" customHeight="1" x14ac:dyDescent="0.25">
      <c r="A35" s="71" t="s">
        <v>36</v>
      </c>
      <c r="B35" s="18">
        <v>1</v>
      </c>
      <c r="C35" s="96" t="s">
        <v>154</v>
      </c>
      <c r="D35" s="96"/>
      <c r="E35" s="96"/>
      <c r="F35" s="75" t="s">
        <v>155</v>
      </c>
      <c r="G35" s="76"/>
      <c r="H35" s="65" t="s">
        <v>9</v>
      </c>
      <c r="I35" s="67"/>
      <c r="J35" s="64" t="s">
        <v>156</v>
      </c>
      <c r="K35" s="64"/>
      <c r="L35" s="64" t="s">
        <v>98</v>
      </c>
      <c r="M35" s="64"/>
      <c r="N35" s="17" t="s">
        <v>12</v>
      </c>
      <c r="O35" s="64" t="s">
        <v>157</v>
      </c>
      <c r="P35" s="64"/>
      <c r="Q35" s="64" t="s">
        <v>158</v>
      </c>
      <c r="R35" s="65"/>
      <c r="S35" s="48">
        <v>27</v>
      </c>
    </row>
    <row r="36" spans="1:19" ht="33" customHeight="1" x14ac:dyDescent="0.25">
      <c r="A36" s="71"/>
      <c r="B36" s="19">
        <v>2</v>
      </c>
      <c r="C36" s="72" t="s">
        <v>165</v>
      </c>
      <c r="D36" s="73"/>
      <c r="E36" s="74"/>
      <c r="F36" s="72" t="s">
        <v>159</v>
      </c>
      <c r="G36" s="74"/>
      <c r="H36" s="72" t="s">
        <v>160</v>
      </c>
      <c r="I36" s="74"/>
      <c r="J36" s="72" t="s">
        <v>161</v>
      </c>
      <c r="K36" s="74"/>
      <c r="L36" s="72" t="s">
        <v>162</v>
      </c>
      <c r="M36" s="74"/>
      <c r="N36" s="20" t="s">
        <v>12</v>
      </c>
      <c r="O36" s="81" t="s">
        <v>163</v>
      </c>
      <c r="P36" s="100"/>
      <c r="Q36" s="72" t="s">
        <v>164</v>
      </c>
      <c r="R36" s="74"/>
      <c r="S36" s="54">
        <v>154</v>
      </c>
    </row>
    <row r="37" spans="1:19" x14ac:dyDescent="0.25">
      <c r="A37" s="5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 t="s">
        <v>169</v>
      </c>
      <c r="S37" s="53">
        <f>SUM(S35:S36)</f>
        <v>181</v>
      </c>
    </row>
    <row r="38" spans="1:19" ht="15.75" x14ac:dyDescent="0.25">
      <c r="A38" s="121" t="s">
        <v>188</v>
      </c>
      <c r="B38" s="105">
        <v>1</v>
      </c>
      <c r="C38" s="69" t="s">
        <v>189</v>
      </c>
      <c r="D38" s="69"/>
      <c r="E38" s="69"/>
      <c r="F38" s="89" t="s">
        <v>190</v>
      </c>
      <c r="G38" s="69"/>
      <c r="H38" s="69" t="s">
        <v>9</v>
      </c>
      <c r="I38" s="69"/>
      <c r="J38" s="69" t="s">
        <v>191</v>
      </c>
      <c r="K38" s="69"/>
      <c r="L38" s="69" t="s">
        <v>70</v>
      </c>
      <c r="M38" s="69"/>
      <c r="N38" s="105" t="s">
        <v>192</v>
      </c>
      <c r="O38" s="69" t="s">
        <v>72</v>
      </c>
      <c r="P38" s="69"/>
      <c r="Q38" s="69" t="s">
        <v>193</v>
      </c>
      <c r="R38" s="81"/>
      <c r="S38" s="48">
        <v>51</v>
      </c>
    </row>
    <row r="39" spans="1:19" ht="15.75" x14ac:dyDescent="0.25">
      <c r="A39" s="122"/>
      <c r="B39" s="105">
        <v>1</v>
      </c>
      <c r="C39" s="69" t="s">
        <v>194</v>
      </c>
      <c r="D39" s="69"/>
      <c r="E39" s="69"/>
      <c r="F39" s="89" t="s">
        <v>195</v>
      </c>
      <c r="G39" s="69"/>
      <c r="H39" s="69" t="s">
        <v>196</v>
      </c>
      <c r="I39" s="69"/>
      <c r="J39" s="69" t="s">
        <v>197</v>
      </c>
      <c r="K39" s="69"/>
      <c r="L39" s="69" t="s">
        <v>198</v>
      </c>
      <c r="M39" s="69"/>
      <c r="N39" s="105" t="s">
        <v>199</v>
      </c>
      <c r="O39" s="69" t="s">
        <v>11</v>
      </c>
      <c r="P39" s="69"/>
      <c r="Q39" s="69" t="s">
        <v>200</v>
      </c>
      <c r="R39" s="81"/>
      <c r="S39" s="48">
        <v>108</v>
      </c>
    </row>
    <row r="40" spans="1:19" ht="15.75" x14ac:dyDescent="0.25">
      <c r="A40" s="122"/>
      <c r="B40" s="105">
        <v>1</v>
      </c>
      <c r="C40" s="69" t="s">
        <v>20</v>
      </c>
      <c r="D40" s="69"/>
      <c r="E40" s="69"/>
      <c r="F40" s="69" t="s">
        <v>201</v>
      </c>
      <c r="G40" s="69"/>
      <c r="H40" s="69" t="s">
        <v>9</v>
      </c>
      <c r="I40" s="69"/>
      <c r="J40" s="81" t="s">
        <v>202</v>
      </c>
      <c r="K40" s="100"/>
      <c r="L40" s="69" t="s">
        <v>203</v>
      </c>
      <c r="M40" s="69"/>
      <c r="N40" s="105" t="s">
        <v>204</v>
      </c>
      <c r="O40" s="69" t="s">
        <v>11</v>
      </c>
      <c r="P40" s="69"/>
      <c r="Q40" s="69" t="s">
        <v>205</v>
      </c>
      <c r="R40" s="81"/>
      <c r="S40" s="48">
        <v>48</v>
      </c>
    </row>
    <row r="41" spans="1:19" ht="15.75" x14ac:dyDescent="0.25">
      <c r="A41" s="122"/>
      <c r="B41" s="105">
        <v>1</v>
      </c>
      <c r="C41" s="69" t="s">
        <v>206</v>
      </c>
      <c r="D41" s="69"/>
      <c r="E41" s="69"/>
      <c r="F41" s="69" t="s">
        <v>207</v>
      </c>
      <c r="G41" s="69"/>
      <c r="H41" s="69" t="s">
        <v>9</v>
      </c>
      <c r="I41" s="69"/>
      <c r="J41" s="69" t="s">
        <v>208</v>
      </c>
      <c r="K41" s="69"/>
      <c r="L41" s="69" t="s">
        <v>209</v>
      </c>
      <c r="M41" s="69"/>
      <c r="N41" s="105" t="s">
        <v>12</v>
      </c>
      <c r="O41" s="69" t="s">
        <v>67</v>
      </c>
      <c r="P41" s="69"/>
      <c r="Q41" s="69" t="s">
        <v>210</v>
      </c>
      <c r="R41" s="81"/>
      <c r="S41" s="48">
        <v>62</v>
      </c>
    </row>
    <row r="42" spans="1:19" ht="15.75" x14ac:dyDescent="0.25">
      <c r="A42" s="122"/>
      <c r="B42" s="105">
        <v>1</v>
      </c>
      <c r="C42" s="69" t="s">
        <v>211</v>
      </c>
      <c r="D42" s="69"/>
      <c r="E42" s="69"/>
      <c r="F42" s="69" t="s">
        <v>212</v>
      </c>
      <c r="G42" s="69"/>
      <c r="H42" s="69" t="s">
        <v>9</v>
      </c>
      <c r="I42" s="69"/>
      <c r="J42" s="69" t="s">
        <v>213</v>
      </c>
      <c r="K42" s="69"/>
      <c r="L42" s="69" t="s">
        <v>214</v>
      </c>
      <c r="M42" s="69"/>
      <c r="N42" s="105" t="s">
        <v>215</v>
      </c>
      <c r="O42" s="69" t="s">
        <v>216</v>
      </c>
      <c r="P42" s="69"/>
      <c r="Q42" s="69" t="s">
        <v>217</v>
      </c>
      <c r="R42" s="81"/>
      <c r="S42" s="48">
        <v>220</v>
      </c>
    </row>
    <row r="43" spans="1:19" ht="15.75" x14ac:dyDescent="0.25">
      <c r="A43" s="122"/>
      <c r="B43" s="105">
        <v>1</v>
      </c>
      <c r="C43" s="69" t="s">
        <v>20</v>
      </c>
      <c r="D43" s="69"/>
      <c r="E43" s="69"/>
      <c r="F43" s="69" t="s">
        <v>218</v>
      </c>
      <c r="G43" s="69"/>
      <c r="H43" s="69" t="s">
        <v>9</v>
      </c>
      <c r="I43" s="69"/>
      <c r="J43" s="69" t="s">
        <v>219</v>
      </c>
      <c r="K43" s="69"/>
      <c r="L43" s="69" t="s">
        <v>220</v>
      </c>
      <c r="M43" s="69"/>
      <c r="N43" s="105" t="s">
        <v>215</v>
      </c>
      <c r="O43" s="69" t="s">
        <v>67</v>
      </c>
      <c r="P43" s="69"/>
      <c r="Q43" s="69" t="s">
        <v>221</v>
      </c>
      <c r="R43" s="81"/>
      <c r="S43" s="48">
        <v>0</v>
      </c>
    </row>
    <row r="44" spans="1:19" ht="15.75" x14ac:dyDescent="0.25">
      <c r="A44" s="122"/>
      <c r="B44" s="111">
        <v>1</v>
      </c>
      <c r="C44" s="64" t="s">
        <v>20</v>
      </c>
      <c r="D44" s="64"/>
      <c r="E44" s="64"/>
      <c r="F44" s="64" t="s">
        <v>218</v>
      </c>
      <c r="G44" s="64"/>
      <c r="H44" s="64" t="s">
        <v>9</v>
      </c>
      <c r="I44" s="64"/>
      <c r="J44" s="64" t="s">
        <v>222</v>
      </c>
      <c r="K44" s="64"/>
      <c r="L44" s="64" t="s">
        <v>220</v>
      </c>
      <c r="M44" s="64"/>
      <c r="N44" s="111" t="s">
        <v>215</v>
      </c>
      <c r="O44" s="64" t="s">
        <v>67</v>
      </c>
      <c r="P44" s="64"/>
      <c r="Q44" s="64" t="s">
        <v>223</v>
      </c>
      <c r="R44" s="65"/>
      <c r="S44" s="48">
        <v>39</v>
      </c>
    </row>
    <row r="45" spans="1:19" ht="15.75" x14ac:dyDescent="0.25">
      <c r="A45" s="122"/>
      <c r="B45" s="111">
        <v>1</v>
      </c>
      <c r="C45" s="64" t="s">
        <v>10</v>
      </c>
      <c r="D45" s="64"/>
      <c r="E45" s="64"/>
      <c r="F45" s="64" t="s">
        <v>224</v>
      </c>
      <c r="G45" s="64"/>
      <c r="H45" s="64" t="s">
        <v>9</v>
      </c>
      <c r="I45" s="64"/>
      <c r="J45" s="64" t="s">
        <v>225</v>
      </c>
      <c r="K45" s="64"/>
      <c r="L45" s="64" t="s">
        <v>226</v>
      </c>
      <c r="M45" s="64"/>
      <c r="N45" s="111" t="s">
        <v>12</v>
      </c>
      <c r="O45" s="64" t="s">
        <v>227</v>
      </c>
      <c r="P45" s="64"/>
      <c r="Q45" s="64" t="s">
        <v>228</v>
      </c>
      <c r="R45" s="65"/>
      <c r="S45" s="48">
        <v>21</v>
      </c>
    </row>
    <row r="46" spans="1:19" ht="15.75" x14ac:dyDescent="0.25">
      <c r="A46" s="122"/>
      <c r="B46" s="111">
        <v>1</v>
      </c>
      <c r="C46" s="65" t="s">
        <v>229</v>
      </c>
      <c r="D46" s="66"/>
      <c r="E46" s="67"/>
      <c r="F46" s="65" t="s">
        <v>230</v>
      </c>
      <c r="G46" s="67"/>
      <c r="H46" s="65" t="s">
        <v>9</v>
      </c>
      <c r="I46" s="67"/>
      <c r="J46" s="65" t="s">
        <v>231</v>
      </c>
      <c r="K46" s="67"/>
      <c r="L46" s="65" t="s">
        <v>232</v>
      </c>
      <c r="M46" s="67"/>
      <c r="N46" s="111" t="s">
        <v>12</v>
      </c>
      <c r="O46" s="65" t="s">
        <v>233</v>
      </c>
      <c r="P46" s="67"/>
      <c r="Q46" s="65" t="s">
        <v>234</v>
      </c>
      <c r="R46" s="66"/>
      <c r="S46" s="48">
        <v>42</v>
      </c>
    </row>
    <row r="47" spans="1:19" x14ac:dyDescent="0.25">
      <c r="A47" s="106"/>
      <c r="B47" s="106"/>
      <c r="C47" s="108"/>
      <c r="D47" s="109"/>
      <c r="E47" s="110"/>
      <c r="F47" s="108"/>
      <c r="G47" s="110"/>
      <c r="H47" s="108"/>
      <c r="I47" s="110"/>
      <c r="J47" s="108"/>
      <c r="K47" s="110"/>
      <c r="L47" s="108"/>
      <c r="M47" s="110"/>
      <c r="N47" s="107"/>
      <c r="O47" s="108"/>
      <c r="P47" s="110"/>
      <c r="Q47" s="108"/>
      <c r="R47" s="109" t="s">
        <v>169</v>
      </c>
      <c r="S47" s="175">
        <f>SUM(S38:S46)</f>
        <v>591</v>
      </c>
    </row>
    <row r="48" spans="1:19" ht="15.75" x14ac:dyDescent="0.25">
      <c r="A48" s="117" t="s">
        <v>235</v>
      </c>
      <c r="B48" s="112">
        <v>1</v>
      </c>
      <c r="C48" s="64" t="s">
        <v>236</v>
      </c>
      <c r="D48" s="64"/>
      <c r="E48" s="64"/>
      <c r="F48" s="64" t="s">
        <v>237</v>
      </c>
      <c r="G48" s="64"/>
      <c r="H48" s="64" t="s">
        <v>238</v>
      </c>
      <c r="I48" s="64"/>
      <c r="J48" s="64" t="s">
        <v>239</v>
      </c>
      <c r="K48" s="64"/>
      <c r="L48" s="64" t="s">
        <v>240</v>
      </c>
      <c r="M48" s="64"/>
      <c r="N48" s="111" t="s">
        <v>12</v>
      </c>
      <c r="O48" s="64" t="s">
        <v>241</v>
      </c>
      <c r="P48" s="64"/>
      <c r="Q48" s="64" t="s">
        <v>242</v>
      </c>
      <c r="R48" s="65"/>
      <c r="S48" s="48">
        <v>20</v>
      </c>
    </row>
    <row r="49" spans="1:19" ht="15.75" x14ac:dyDescent="0.25">
      <c r="A49" s="118"/>
      <c r="B49" s="112">
        <v>1</v>
      </c>
      <c r="C49" s="64" t="s">
        <v>243</v>
      </c>
      <c r="D49" s="64"/>
      <c r="E49" s="64"/>
      <c r="F49" s="64" t="s">
        <v>244</v>
      </c>
      <c r="G49" s="64"/>
      <c r="H49" s="64" t="s">
        <v>245</v>
      </c>
      <c r="I49" s="64"/>
      <c r="J49" s="64" t="s">
        <v>246</v>
      </c>
      <c r="K49" s="64"/>
      <c r="L49" s="64" t="s">
        <v>247</v>
      </c>
      <c r="M49" s="64"/>
      <c r="N49" s="111" t="s">
        <v>248</v>
      </c>
      <c r="O49" s="64" t="s">
        <v>67</v>
      </c>
      <c r="P49" s="64"/>
      <c r="Q49" s="64" t="s">
        <v>96</v>
      </c>
      <c r="R49" s="65"/>
      <c r="S49" s="48">
        <v>42</v>
      </c>
    </row>
    <row r="50" spans="1:19" ht="15.75" x14ac:dyDescent="0.25">
      <c r="A50" s="118"/>
      <c r="B50" s="112">
        <v>1</v>
      </c>
      <c r="C50" s="64" t="s">
        <v>249</v>
      </c>
      <c r="D50" s="64"/>
      <c r="E50" s="64"/>
      <c r="F50" s="64" t="s">
        <v>250</v>
      </c>
      <c r="G50" s="64"/>
      <c r="H50" s="64" t="s">
        <v>9</v>
      </c>
      <c r="I50" s="64"/>
      <c r="J50" s="64" t="s">
        <v>251</v>
      </c>
      <c r="K50" s="64"/>
      <c r="L50" s="64" t="s">
        <v>252</v>
      </c>
      <c r="M50" s="64"/>
      <c r="N50" s="111" t="s">
        <v>12</v>
      </c>
      <c r="O50" s="64" t="s">
        <v>253</v>
      </c>
      <c r="P50" s="64"/>
      <c r="Q50" s="64" t="s">
        <v>254</v>
      </c>
      <c r="R50" s="65"/>
      <c r="S50" s="48">
        <v>17</v>
      </c>
    </row>
    <row r="51" spans="1:19" ht="15.75" x14ac:dyDescent="0.25">
      <c r="A51" s="115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 t="s">
        <v>169</v>
      </c>
      <c r="S51" s="176">
        <f>SUM(S48:S50)</f>
        <v>79</v>
      </c>
    </row>
    <row r="52" spans="1:19" ht="15.75" x14ac:dyDescent="0.25">
      <c r="A52" s="118" t="s">
        <v>269</v>
      </c>
      <c r="B52" s="112">
        <v>1</v>
      </c>
      <c r="C52" s="123" t="s">
        <v>32</v>
      </c>
      <c r="D52" s="124"/>
      <c r="E52" s="125"/>
      <c r="F52" s="75" t="s">
        <v>255</v>
      </c>
      <c r="G52" s="76"/>
      <c r="H52" s="65" t="s">
        <v>9</v>
      </c>
      <c r="I52" s="67"/>
      <c r="J52" s="64" t="s">
        <v>256</v>
      </c>
      <c r="K52" s="64"/>
      <c r="L52" s="64" t="s">
        <v>215</v>
      </c>
      <c r="M52" s="64"/>
      <c r="N52" s="111" t="s">
        <v>215</v>
      </c>
      <c r="O52" s="64" t="s">
        <v>257</v>
      </c>
      <c r="P52" s="64"/>
      <c r="Q52" s="64" t="s">
        <v>258</v>
      </c>
      <c r="R52" s="65"/>
      <c r="S52" s="48">
        <v>28</v>
      </c>
    </row>
    <row r="53" spans="1:19" ht="15.75" x14ac:dyDescent="0.25">
      <c r="A53" s="118"/>
      <c r="B53" s="113">
        <v>1</v>
      </c>
      <c r="C53" s="72" t="s">
        <v>259</v>
      </c>
      <c r="D53" s="73"/>
      <c r="E53" s="74"/>
      <c r="F53" s="72" t="s">
        <v>260</v>
      </c>
      <c r="G53" s="74"/>
      <c r="H53" s="72" t="s">
        <v>261</v>
      </c>
      <c r="I53" s="74"/>
      <c r="J53" s="81" t="s">
        <v>262</v>
      </c>
      <c r="K53" s="100"/>
      <c r="L53" s="81" t="s">
        <v>263</v>
      </c>
      <c r="M53" s="100"/>
      <c r="N53" s="114" t="s">
        <v>264</v>
      </c>
      <c r="O53" s="72" t="s">
        <v>257</v>
      </c>
      <c r="P53" s="74"/>
      <c r="Q53" s="72" t="s">
        <v>265</v>
      </c>
      <c r="R53" s="74"/>
      <c r="S53" s="48">
        <v>53</v>
      </c>
    </row>
    <row r="54" spans="1:19" ht="15.75" x14ac:dyDescent="0.25">
      <c r="A54" s="119"/>
      <c r="B54" s="113">
        <v>1</v>
      </c>
      <c r="C54" s="75" t="s">
        <v>32</v>
      </c>
      <c r="D54" s="120"/>
      <c r="E54" s="116"/>
      <c r="F54" s="75" t="s">
        <v>266</v>
      </c>
      <c r="G54" s="116"/>
      <c r="H54" s="75" t="s">
        <v>9</v>
      </c>
      <c r="I54" s="116"/>
      <c r="J54" s="65" t="s">
        <v>267</v>
      </c>
      <c r="K54" s="103"/>
      <c r="L54" s="65" t="s">
        <v>263</v>
      </c>
      <c r="M54" s="67"/>
      <c r="N54" s="113" t="s">
        <v>268</v>
      </c>
      <c r="O54" s="75" t="s">
        <v>257</v>
      </c>
      <c r="P54" s="76"/>
      <c r="Q54" s="75" t="s">
        <v>422</v>
      </c>
      <c r="R54" s="116"/>
      <c r="S54" s="48">
        <v>0</v>
      </c>
    </row>
    <row r="55" spans="1:19" s="104" customFormat="1" ht="15.75" x14ac:dyDescent="0.25">
      <c r="A55" s="115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 t="s">
        <v>169</v>
      </c>
      <c r="S55" s="176">
        <f>SUM(S52:S54)</f>
        <v>81</v>
      </c>
    </row>
    <row r="56" spans="1:19" ht="15.75" customHeight="1" x14ac:dyDescent="0.25">
      <c r="A56" s="121" t="s">
        <v>270</v>
      </c>
      <c r="B56" s="126">
        <v>1</v>
      </c>
      <c r="C56" s="127" t="s">
        <v>271</v>
      </c>
      <c r="D56" s="128"/>
      <c r="E56" s="129"/>
      <c r="F56" s="130" t="s">
        <v>272</v>
      </c>
      <c r="G56" s="131"/>
      <c r="H56" s="127" t="s">
        <v>9</v>
      </c>
      <c r="I56" s="129"/>
      <c r="J56" s="132" t="s">
        <v>273</v>
      </c>
      <c r="K56" s="133"/>
      <c r="L56" s="127" t="s">
        <v>274</v>
      </c>
      <c r="M56" s="129"/>
      <c r="N56" s="126" t="s">
        <v>12</v>
      </c>
      <c r="O56" s="127" t="s">
        <v>275</v>
      </c>
      <c r="P56" s="129"/>
      <c r="Q56" s="127" t="s">
        <v>276</v>
      </c>
      <c r="R56" s="128"/>
      <c r="S56" s="171">
        <v>52</v>
      </c>
    </row>
    <row r="57" spans="1:19" ht="15.75" customHeight="1" x14ac:dyDescent="0.25">
      <c r="A57" s="134"/>
      <c r="B57" s="135"/>
      <c r="C57" s="136"/>
      <c r="D57" s="137"/>
      <c r="E57" s="138"/>
      <c r="F57" s="139"/>
      <c r="G57" s="140"/>
      <c r="H57" s="136"/>
      <c r="I57" s="138"/>
      <c r="J57" s="141"/>
      <c r="K57" s="142"/>
      <c r="L57" s="136"/>
      <c r="M57" s="138"/>
      <c r="N57" s="135"/>
      <c r="O57" s="136"/>
      <c r="P57" s="138"/>
      <c r="Q57" s="136"/>
      <c r="R57" s="137"/>
      <c r="S57" s="172"/>
    </row>
    <row r="58" spans="1:19" ht="15.75" x14ac:dyDescent="0.25">
      <c r="A58" s="134"/>
      <c r="B58" s="105">
        <v>1</v>
      </c>
      <c r="C58" s="69" t="s">
        <v>277</v>
      </c>
      <c r="D58" s="69"/>
      <c r="E58" s="69"/>
      <c r="F58" s="89" t="s">
        <v>278</v>
      </c>
      <c r="G58" s="69"/>
      <c r="H58" s="69" t="s">
        <v>196</v>
      </c>
      <c r="I58" s="69"/>
      <c r="J58" s="69" t="s">
        <v>279</v>
      </c>
      <c r="K58" s="69"/>
      <c r="L58" s="69" t="s">
        <v>280</v>
      </c>
      <c r="M58" s="69"/>
      <c r="N58" s="105" t="s">
        <v>281</v>
      </c>
      <c r="O58" s="69" t="s">
        <v>282</v>
      </c>
      <c r="P58" s="69"/>
      <c r="Q58" s="69" t="s">
        <v>283</v>
      </c>
      <c r="R58" s="81"/>
      <c r="S58" s="48">
        <v>68</v>
      </c>
    </row>
    <row r="59" spans="1:19" ht="15.75" x14ac:dyDescent="0.25">
      <c r="A59" s="106"/>
      <c r="B59" s="106"/>
      <c r="C59" s="108"/>
      <c r="D59" s="109"/>
      <c r="E59" s="110"/>
      <c r="F59" s="108"/>
      <c r="G59" s="110"/>
      <c r="H59" s="108"/>
      <c r="I59" s="110"/>
      <c r="J59" s="108"/>
      <c r="K59" s="110"/>
      <c r="L59" s="108"/>
      <c r="M59" s="110"/>
      <c r="N59" s="107"/>
      <c r="O59" s="108"/>
      <c r="P59" s="110"/>
      <c r="Q59" s="108"/>
      <c r="R59" s="109" t="s">
        <v>169</v>
      </c>
      <c r="S59" s="176">
        <f>SUM(S56:S58)</f>
        <v>120</v>
      </c>
    </row>
    <row r="60" spans="1:19" x14ac:dyDescent="0.25">
      <c r="A60" s="117" t="s">
        <v>284</v>
      </c>
      <c r="B60" s="144">
        <v>1</v>
      </c>
      <c r="C60" s="145" t="s">
        <v>285</v>
      </c>
      <c r="D60" s="146"/>
      <c r="E60" s="147"/>
      <c r="F60" s="145" t="s">
        <v>286</v>
      </c>
      <c r="G60" s="147"/>
      <c r="H60" s="145" t="s">
        <v>238</v>
      </c>
      <c r="I60" s="147"/>
      <c r="J60" s="145" t="s">
        <v>287</v>
      </c>
      <c r="K60" s="147"/>
      <c r="L60" s="145" t="s">
        <v>288</v>
      </c>
      <c r="M60" s="147"/>
      <c r="N60" s="148" t="s">
        <v>43</v>
      </c>
      <c r="O60" s="145" t="s">
        <v>67</v>
      </c>
      <c r="P60" s="147"/>
      <c r="Q60" s="145" t="s">
        <v>289</v>
      </c>
      <c r="R60" s="146"/>
      <c r="S60" s="173">
        <v>33</v>
      </c>
    </row>
    <row r="61" spans="1:19" x14ac:dyDescent="0.25">
      <c r="A61" s="118"/>
      <c r="B61" s="149"/>
      <c r="C61" s="150"/>
      <c r="D61" s="151"/>
      <c r="E61" s="152"/>
      <c r="F61" s="150"/>
      <c r="G61" s="152"/>
      <c r="H61" s="150"/>
      <c r="I61" s="152"/>
      <c r="J61" s="150"/>
      <c r="K61" s="152"/>
      <c r="L61" s="150"/>
      <c r="M61" s="152"/>
      <c r="N61" s="153"/>
      <c r="O61" s="150"/>
      <c r="P61" s="152"/>
      <c r="Q61" s="150"/>
      <c r="R61" s="151"/>
      <c r="S61" s="174"/>
    </row>
    <row r="62" spans="1:19" ht="15.75" x14ac:dyDescent="0.25">
      <c r="A62" s="118"/>
      <c r="B62" s="112">
        <v>1</v>
      </c>
      <c r="C62" s="64" t="s">
        <v>290</v>
      </c>
      <c r="D62" s="64"/>
      <c r="E62" s="64"/>
      <c r="F62" s="64" t="s">
        <v>291</v>
      </c>
      <c r="G62" s="64"/>
      <c r="H62" s="64" t="s">
        <v>292</v>
      </c>
      <c r="I62" s="64"/>
      <c r="J62" s="64" t="s">
        <v>293</v>
      </c>
      <c r="K62" s="64"/>
      <c r="L62" s="64" t="s">
        <v>294</v>
      </c>
      <c r="M62" s="64"/>
      <c r="N62" s="111" t="s">
        <v>295</v>
      </c>
      <c r="O62" s="64" t="s">
        <v>296</v>
      </c>
      <c r="P62" s="64"/>
      <c r="Q62" s="64" t="s">
        <v>297</v>
      </c>
      <c r="R62" s="65"/>
      <c r="S62" s="48">
        <v>72</v>
      </c>
    </row>
    <row r="63" spans="1:19" x14ac:dyDescent="0.25">
      <c r="A63" s="118"/>
      <c r="B63" s="144">
        <v>1</v>
      </c>
      <c r="C63" s="145" t="s">
        <v>298</v>
      </c>
      <c r="D63" s="146"/>
      <c r="E63" s="147"/>
      <c r="F63" s="145" t="s">
        <v>299</v>
      </c>
      <c r="G63" s="147"/>
      <c r="H63" s="145" t="s">
        <v>9</v>
      </c>
      <c r="I63" s="147"/>
      <c r="J63" s="145" t="s">
        <v>300</v>
      </c>
      <c r="K63" s="147"/>
      <c r="L63" s="145" t="s">
        <v>301</v>
      </c>
      <c r="M63" s="147"/>
      <c r="N63" s="148" t="s">
        <v>12</v>
      </c>
      <c r="O63" s="145" t="s">
        <v>302</v>
      </c>
      <c r="P63" s="147"/>
      <c r="Q63" s="145" t="s">
        <v>303</v>
      </c>
      <c r="R63" s="146"/>
      <c r="S63" s="173">
        <v>113</v>
      </c>
    </row>
    <row r="64" spans="1:19" x14ac:dyDescent="0.25">
      <c r="A64" s="118"/>
      <c r="B64" s="149"/>
      <c r="C64" s="150"/>
      <c r="D64" s="151"/>
      <c r="E64" s="152"/>
      <c r="F64" s="150"/>
      <c r="G64" s="152"/>
      <c r="H64" s="150"/>
      <c r="I64" s="152"/>
      <c r="J64" s="150"/>
      <c r="K64" s="152"/>
      <c r="L64" s="150"/>
      <c r="M64" s="152"/>
      <c r="N64" s="153"/>
      <c r="O64" s="150"/>
      <c r="P64" s="152"/>
      <c r="Q64" s="150"/>
      <c r="R64" s="151"/>
      <c r="S64" s="174"/>
    </row>
    <row r="65" spans="1:19" x14ac:dyDescent="0.25">
      <c r="A65" s="118"/>
      <c r="B65" s="154">
        <v>1</v>
      </c>
      <c r="C65" s="146" t="s">
        <v>304</v>
      </c>
      <c r="D65" s="146"/>
      <c r="E65" s="146"/>
      <c r="F65" s="146" t="s">
        <v>305</v>
      </c>
      <c r="G65" s="146"/>
      <c r="H65" s="146" t="s">
        <v>306</v>
      </c>
      <c r="I65" s="146"/>
      <c r="J65" s="146" t="s">
        <v>251</v>
      </c>
      <c r="K65" s="146"/>
      <c r="L65" s="146" t="s">
        <v>307</v>
      </c>
      <c r="M65" s="146"/>
      <c r="N65" s="146" t="s">
        <v>12</v>
      </c>
      <c r="O65" s="146" t="s">
        <v>308</v>
      </c>
      <c r="P65" s="146"/>
      <c r="Q65" s="146" t="s">
        <v>309</v>
      </c>
      <c r="R65" s="146"/>
      <c r="S65" s="173">
        <v>70</v>
      </c>
    </row>
    <row r="66" spans="1:19" x14ac:dyDescent="0.25">
      <c r="A66" s="155"/>
      <c r="B66" s="156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74"/>
    </row>
    <row r="67" spans="1:19" ht="15.75" x14ac:dyDescent="0.25">
      <c r="A67" s="157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 t="s">
        <v>169</v>
      </c>
      <c r="S67" s="176">
        <f>SUM(S60:S66)</f>
        <v>288</v>
      </c>
    </row>
    <row r="68" spans="1:19" x14ac:dyDescent="0.25">
      <c r="A68" s="158" t="s">
        <v>310</v>
      </c>
      <c r="B68" s="144">
        <v>1</v>
      </c>
      <c r="C68" s="145" t="s">
        <v>285</v>
      </c>
      <c r="D68" s="146"/>
      <c r="E68" s="147"/>
      <c r="F68" s="145" t="s">
        <v>311</v>
      </c>
      <c r="G68" s="147"/>
      <c r="H68" s="145" t="s">
        <v>9</v>
      </c>
      <c r="I68" s="147"/>
      <c r="J68" s="145" t="s">
        <v>312</v>
      </c>
      <c r="K68" s="147"/>
      <c r="L68" s="145" t="s">
        <v>313</v>
      </c>
      <c r="M68" s="147"/>
      <c r="N68" s="148" t="s">
        <v>43</v>
      </c>
      <c r="O68" s="145" t="s">
        <v>257</v>
      </c>
      <c r="P68" s="147"/>
      <c r="Q68" s="145" t="s">
        <v>314</v>
      </c>
      <c r="R68" s="146"/>
      <c r="S68" s="173">
        <v>38</v>
      </c>
    </row>
    <row r="69" spans="1:19" x14ac:dyDescent="0.25">
      <c r="A69" s="158"/>
      <c r="B69" s="149"/>
      <c r="C69" s="150"/>
      <c r="D69" s="151"/>
      <c r="E69" s="152"/>
      <c r="F69" s="150"/>
      <c r="G69" s="152"/>
      <c r="H69" s="150"/>
      <c r="I69" s="152"/>
      <c r="J69" s="150"/>
      <c r="K69" s="152"/>
      <c r="L69" s="150"/>
      <c r="M69" s="152"/>
      <c r="N69" s="153"/>
      <c r="O69" s="150"/>
      <c r="P69" s="152"/>
      <c r="Q69" s="150"/>
      <c r="R69" s="151"/>
      <c r="S69" s="174"/>
    </row>
    <row r="70" spans="1:19" ht="15" customHeight="1" x14ac:dyDescent="0.25">
      <c r="A70" s="158"/>
      <c r="B70" s="159">
        <v>1</v>
      </c>
      <c r="C70" s="127" t="s">
        <v>32</v>
      </c>
      <c r="D70" s="128"/>
      <c r="E70" s="129"/>
      <c r="F70" s="127" t="s">
        <v>315</v>
      </c>
      <c r="G70" s="129"/>
      <c r="H70" s="127" t="s">
        <v>9</v>
      </c>
      <c r="I70" s="129"/>
      <c r="J70" s="127" t="s">
        <v>316</v>
      </c>
      <c r="K70" s="129"/>
      <c r="L70" s="127" t="s">
        <v>263</v>
      </c>
      <c r="M70" s="129"/>
      <c r="N70" s="126" t="s">
        <v>317</v>
      </c>
      <c r="O70" s="127" t="s">
        <v>257</v>
      </c>
      <c r="P70" s="129"/>
      <c r="Q70" s="132" t="s">
        <v>318</v>
      </c>
      <c r="R70" s="160"/>
      <c r="S70" s="173">
        <v>164</v>
      </c>
    </row>
    <row r="71" spans="1:19" ht="15" customHeight="1" x14ac:dyDescent="0.25">
      <c r="A71" s="158"/>
      <c r="B71" s="161"/>
      <c r="C71" s="136"/>
      <c r="D71" s="137"/>
      <c r="E71" s="138"/>
      <c r="F71" s="136"/>
      <c r="G71" s="138"/>
      <c r="H71" s="136"/>
      <c r="I71" s="138"/>
      <c r="J71" s="136"/>
      <c r="K71" s="138"/>
      <c r="L71" s="136"/>
      <c r="M71" s="138"/>
      <c r="N71" s="135"/>
      <c r="O71" s="136"/>
      <c r="P71" s="138"/>
      <c r="Q71" s="141"/>
      <c r="R71" s="162"/>
      <c r="S71" s="174"/>
    </row>
    <row r="72" spans="1:19" ht="15.75" customHeight="1" x14ac:dyDescent="0.25">
      <c r="A72" s="158"/>
      <c r="B72" s="159">
        <v>1</v>
      </c>
      <c r="C72" s="127" t="s">
        <v>319</v>
      </c>
      <c r="D72" s="128"/>
      <c r="E72" s="129"/>
      <c r="F72" s="127" t="s">
        <v>315</v>
      </c>
      <c r="G72" s="129"/>
      <c r="H72" s="127" t="s">
        <v>320</v>
      </c>
      <c r="I72" s="129"/>
      <c r="J72" s="127" t="s">
        <v>321</v>
      </c>
      <c r="K72" s="129"/>
      <c r="L72" s="127" t="s">
        <v>322</v>
      </c>
      <c r="M72" s="129"/>
      <c r="N72" s="126" t="s">
        <v>323</v>
      </c>
      <c r="O72" s="127" t="s">
        <v>257</v>
      </c>
      <c r="P72" s="129"/>
      <c r="Q72" s="132" t="s">
        <v>276</v>
      </c>
      <c r="R72" s="160"/>
      <c r="S72" s="173">
        <v>52</v>
      </c>
    </row>
    <row r="73" spans="1:19" ht="15.75" customHeight="1" x14ac:dyDescent="0.25">
      <c r="A73" s="158"/>
      <c r="B73" s="161"/>
      <c r="C73" s="136"/>
      <c r="D73" s="137"/>
      <c r="E73" s="138"/>
      <c r="F73" s="136"/>
      <c r="G73" s="138"/>
      <c r="H73" s="136"/>
      <c r="I73" s="138"/>
      <c r="J73" s="136"/>
      <c r="K73" s="138"/>
      <c r="L73" s="136"/>
      <c r="M73" s="138"/>
      <c r="N73" s="135"/>
      <c r="O73" s="136"/>
      <c r="P73" s="138"/>
      <c r="Q73" s="141"/>
      <c r="R73" s="162"/>
      <c r="S73" s="174"/>
    </row>
    <row r="74" spans="1:19" ht="15.75" customHeight="1" x14ac:dyDescent="0.25">
      <c r="A74" s="158"/>
      <c r="B74" s="159">
        <v>1</v>
      </c>
      <c r="C74" s="127" t="s">
        <v>32</v>
      </c>
      <c r="D74" s="128"/>
      <c r="E74" s="129"/>
      <c r="F74" s="127" t="s">
        <v>324</v>
      </c>
      <c r="G74" s="129"/>
      <c r="H74" s="127" t="s">
        <v>9</v>
      </c>
      <c r="I74" s="129"/>
      <c r="J74" s="127" t="s">
        <v>325</v>
      </c>
      <c r="K74" s="129"/>
      <c r="L74" s="127" t="s">
        <v>326</v>
      </c>
      <c r="M74" s="129"/>
      <c r="N74" s="126" t="s">
        <v>327</v>
      </c>
      <c r="O74" s="127" t="s">
        <v>328</v>
      </c>
      <c r="P74" s="129"/>
      <c r="Q74" s="132" t="s">
        <v>329</v>
      </c>
      <c r="R74" s="160"/>
      <c r="S74" s="173">
        <v>107</v>
      </c>
    </row>
    <row r="75" spans="1:19" x14ac:dyDescent="0.25">
      <c r="A75" s="158"/>
      <c r="B75" s="161"/>
      <c r="C75" s="136"/>
      <c r="D75" s="137"/>
      <c r="E75" s="138"/>
      <c r="F75" s="136"/>
      <c r="G75" s="138"/>
      <c r="H75" s="136"/>
      <c r="I75" s="138"/>
      <c r="J75" s="136"/>
      <c r="K75" s="138"/>
      <c r="L75" s="136"/>
      <c r="M75" s="138"/>
      <c r="N75" s="135"/>
      <c r="O75" s="136"/>
      <c r="P75" s="138"/>
      <c r="Q75" s="141"/>
      <c r="R75" s="162"/>
      <c r="S75" s="174"/>
    </row>
    <row r="76" spans="1:19" x14ac:dyDescent="0.25">
      <c r="A76" s="158"/>
      <c r="B76" s="159">
        <v>1</v>
      </c>
      <c r="C76" s="127" t="s">
        <v>32</v>
      </c>
      <c r="D76" s="128"/>
      <c r="E76" s="129"/>
      <c r="F76" s="127" t="s">
        <v>330</v>
      </c>
      <c r="G76" s="129"/>
      <c r="H76" s="127" t="s">
        <v>9</v>
      </c>
      <c r="I76" s="129"/>
      <c r="J76" s="127" t="s">
        <v>331</v>
      </c>
      <c r="K76" s="129"/>
      <c r="L76" s="127" t="s">
        <v>332</v>
      </c>
      <c r="M76" s="129"/>
      <c r="N76" s="126" t="s">
        <v>333</v>
      </c>
      <c r="O76" s="127" t="s">
        <v>334</v>
      </c>
      <c r="P76" s="129"/>
      <c r="Q76" s="132" t="s">
        <v>335</v>
      </c>
      <c r="R76" s="160"/>
      <c r="S76" s="173">
        <v>192</v>
      </c>
    </row>
    <row r="77" spans="1:19" x14ac:dyDescent="0.25">
      <c r="A77" s="158"/>
      <c r="B77" s="161"/>
      <c r="C77" s="136"/>
      <c r="D77" s="137"/>
      <c r="E77" s="138"/>
      <c r="F77" s="136"/>
      <c r="G77" s="138"/>
      <c r="H77" s="136"/>
      <c r="I77" s="138"/>
      <c r="J77" s="136"/>
      <c r="K77" s="138"/>
      <c r="L77" s="136"/>
      <c r="M77" s="138"/>
      <c r="N77" s="135"/>
      <c r="O77" s="136"/>
      <c r="P77" s="138"/>
      <c r="Q77" s="141"/>
      <c r="R77" s="162"/>
      <c r="S77" s="174"/>
    </row>
    <row r="78" spans="1:19" x14ac:dyDescent="0.25">
      <c r="A78" s="158"/>
      <c r="B78" s="159">
        <v>1</v>
      </c>
      <c r="C78" s="127" t="s">
        <v>336</v>
      </c>
      <c r="D78" s="128"/>
      <c r="E78" s="129"/>
      <c r="F78" s="127" t="s">
        <v>337</v>
      </c>
      <c r="G78" s="129"/>
      <c r="H78" s="127" t="s">
        <v>9</v>
      </c>
      <c r="I78" s="129"/>
      <c r="J78" s="127" t="s">
        <v>338</v>
      </c>
      <c r="K78" s="129"/>
      <c r="L78" s="127" t="s">
        <v>339</v>
      </c>
      <c r="M78" s="129"/>
      <c r="N78" s="126" t="s">
        <v>340</v>
      </c>
      <c r="O78" s="127" t="s">
        <v>257</v>
      </c>
      <c r="P78" s="129"/>
      <c r="Q78" s="132" t="s">
        <v>341</v>
      </c>
      <c r="R78" s="160"/>
      <c r="S78" s="173">
        <v>142</v>
      </c>
    </row>
    <row r="79" spans="1:19" x14ac:dyDescent="0.25">
      <c r="A79" s="158"/>
      <c r="B79" s="161"/>
      <c r="C79" s="136"/>
      <c r="D79" s="137"/>
      <c r="E79" s="138"/>
      <c r="F79" s="136"/>
      <c r="G79" s="138"/>
      <c r="H79" s="136"/>
      <c r="I79" s="138"/>
      <c r="J79" s="136"/>
      <c r="K79" s="138"/>
      <c r="L79" s="136"/>
      <c r="M79" s="138"/>
      <c r="N79" s="135"/>
      <c r="O79" s="136"/>
      <c r="P79" s="138"/>
      <c r="Q79" s="141"/>
      <c r="R79" s="162"/>
      <c r="S79" s="174"/>
    </row>
    <row r="80" spans="1:19" x14ac:dyDescent="0.25">
      <c r="A80" s="158"/>
      <c r="B80" s="159">
        <v>1</v>
      </c>
      <c r="C80" s="127" t="s">
        <v>342</v>
      </c>
      <c r="D80" s="128"/>
      <c r="E80" s="129"/>
      <c r="F80" s="127" t="s">
        <v>343</v>
      </c>
      <c r="G80" s="129"/>
      <c r="H80" s="127" t="s">
        <v>344</v>
      </c>
      <c r="I80" s="129"/>
      <c r="J80" s="127" t="s">
        <v>251</v>
      </c>
      <c r="K80" s="129"/>
      <c r="L80" s="127" t="s">
        <v>345</v>
      </c>
      <c r="M80" s="129"/>
      <c r="N80" s="126" t="s">
        <v>12</v>
      </c>
      <c r="O80" s="127" t="s">
        <v>346</v>
      </c>
      <c r="P80" s="129"/>
      <c r="Q80" s="132" t="s">
        <v>347</v>
      </c>
      <c r="R80" s="160"/>
      <c r="S80" s="173">
        <v>45</v>
      </c>
    </row>
    <row r="81" spans="1:19" x14ac:dyDescent="0.25">
      <c r="A81" s="158"/>
      <c r="B81" s="161"/>
      <c r="C81" s="136"/>
      <c r="D81" s="137"/>
      <c r="E81" s="138"/>
      <c r="F81" s="136"/>
      <c r="G81" s="138"/>
      <c r="H81" s="136"/>
      <c r="I81" s="138"/>
      <c r="J81" s="136"/>
      <c r="K81" s="138"/>
      <c r="L81" s="136"/>
      <c r="M81" s="138"/>
      <c r="N81" s="135"/>
      <c r="O81" s="136"/>
      <c r="P81" s="138"/>
      <c r="Q81" s="141"/>
      <c r="R81" s="162"/>
      <c r="S81" s="174"/>
    </row>
    <row r="82" spans="1:19" s="104" customFormat="1" ht="15.75" x14ac:dyDescent="0.25">
      <c r="A82" s="157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 t="s">
        <v>169</v>
      </c>
      <c r="S82" s="176">
        <f>SUM(S68:S81)</f>
        <v>740</v>
      </c>
    </row>
    <row r="83" spans="1:19" s="104" customFormat="1" x14ac:dyDescent="0.25">
      <c r="A83" s="121" t="s">
        <v>348</v>
      </c>
      <c r="B83" s="126">
        <v>1</v>
      </c>
      <c r="C83" s="127" t="s">
        <v>349</v>
      </c>
      <c r="D83" s="128"/>
      <c r="E83" s="129"/>
      <c r="F83" s="130" t="s">
        <v>350</v>
      </c>
      <c r="G83" s="131"/>
      <c r="H83" s="127" t="s">
        <v>9</v>
      </c>
      <c r="I83" s="129"/>
      <c r="J83" s="132" t="s">
        <v>351</v>
      </c>
      <c r="K83" s="133"/>
      <c r="L83" s="127" t="s">
        <v>352</v>
      </c>
      <c r="M83" s="129"/>
      <c r="N83" s="126" t="s">
        <v>353</v>
      </c>
      <c r="O83" s="127" t="s">
        <v>354</v>
      </c>
      <c r="P83" s="129"/>
      <c r="Q83" s="127" t="s">
        <v>355</v>
      </c>
      <c r="R83" s="128"/>
      <c r="S83" s="173">
        <v>65</v>
      </c>
    </row>
    <row r="84" spans="1:19" s="104" customFormat="1" x14ac:dyDescent="0.25">
      <c r="A84" s="134"/>
      <c r="B84" s="135"/>
      <c r="C84" s="136"/>
      <c r="D84" s="137"/>
      <c r="E84" s="138"/>
      <c r="F84" s="139"/>
      <c r="G84" s="140"/>
      <c r="H84" s="136"/>
      <c r="I84" s="138"/>
      <c r="J84" s="141"/>
      <c r="K84" s="142"/>
      <c r="L84" s="136"/>
      <c r="M84" s="138"/>
      <c r="N84" s="135"/>
      <c r="O84" s="136"/>
      <c r="P84" s="138"/>
      <c r="Q84" s="136"/>
      <c r="R84" s="137"/>
      <c r="S84" s="174"/>
    </row>
    <row r="85" spans="1:19" s="104" customFormat="1" ht="15.75" x14ac:dyDescent="0.25">
      <c r="A85" s="134"/>
      <c r="B85" s="105">
        <v>1</v>
      </c>
      <c r="C85" s="69" t="s">
        <v>349</v>
      </c>
      <c r="D85" s="69"/>
      <c r="E85" s="69"/>
      <c r="F85" s="89" t="s">
        <v>350</v>
      </c>
      <c r="G85" s="69"/>
      <c r="H85" s="69" t="s">
        <v>196</v>
      </c>
      <c r="I85" s="69"/>
      <c r="J85" s="69" t="s">
        <v>356</v>
      </c>
      <c r="K85" s="69"/>
      <c r="L85" s="69" t="s">
        <v>129</v>
      </c>
      <c r="M85" s="69"/>
      <c r="N85" s="105" t="s">
        <v>357</v>
      </c>
      <c r="O85" s="69" t="s">
        <v>358</v>
      </c>
      <c r="P85" s="69"/>
      <c r="Q85" s="69" t="s">
        <v>359</v>
      </c>
      <c r="R85" s="81"/>
      <c r="S85" s="48">
        <v>42</v>
      </c>
    </row>
    <row r="86" spans="1:19" s="104" customFormat="1" ht="31.5" x14ac:dyDescent="0.25">
      <c r="A86" s="143"/>
      <c r="B86" s="111">
        <v>1</v>
      </c>
      <c r="C86" s="64" t="s">
        <v>360</v>
      </c>
      <c r="D86" s="64"/>
      <c r="E86" s="64"/>
      <c r="F86" s="64" t="s">
        <v>361</v>
      </c>
      <c r="G86" s="64"/>
      <c r="H86" s="64" t="s">
        <v>9</v>
      </c>
      <c r="I86" s="64"/>
      <c r="J86" s="64" t="s">
        <v>362</v>
      </c>
      <c r="K86" s="64"/>
      <c r="L86" s="64" t="s">
        <v>129</v>
      </c>
      <c r="M86" s="64"/>
      <c r="N86" s="111" t="s">
        <v>363</v>
      </c>
      <c r="O86" s="64" t="s">
        <v>354</v>
      </c>
      <c r="P86" s="64"/>
      <c r="Q86" s="64" t="s">
        <v>364</v>
      </c>
      <c r="R86" s="65"/>
      <c r="S86" s="48">
        <v>89</v>
      </c>
    </row>
    <row r="87" spans="1:19" s="104" customFormat="1" ht="15.75" x14ac:dyDescent="0.25">
      <c r="A87" s="106"/>
      <c r="B87" s="106"/>
      <c r="C87" s="108"/>
      <c r="D87" s="109"/>
      <c r="E87" s="110"/>
      <c r="F87" s="108"/>
      <c r="G87" s="110"/>
      <c r="H87" s="108"/>
      <c r="I87" s="110"/>
      <c r="J87" s="108"/>
      <c r="K87" s="110"/>
      <c r="L87" s="108"/>
      <c r="M87" s="110"/>
      <c r="N87" s="107"/>
      <c r="O87" s="108"/>
      <c r="P87" s="110"/>
      <c r="Q87" s="108"/>
      <c r="R87" s="109" t="s">
        <v>169</v>
      </c>
      <c r="S87" s="176">
        <f>SUM(S83:S86)</f>
        <v>196</v>
      </c>
    </row>
    <row r="88" spans="1:19" s="104" customFormat="1" ht="15.75" customHeight="1" x14ac:dyDescent="0.25">
      <c r="A88" s="117" t="s">
        <v>365</v>
      </c>
      <c r="B88" s="144">
        <v>1</v>
      </c>
      <c r="C88" s="145" t="s">
        <v>298</v>
      </c>
      <c r="D88" s="146"/>
      <c r="E88" s="147"/>
      <c r="F88" s="145" t="s">
        <v>366</v>
      </c>
      <c r="G88" s="147"/>
      <c r="H88" s="145" t="s">
        <v>238</v>
      </c>
      <c r="I88" s="147"/>
      <c r="J88" s="145" t="s">
        <v>367</v>
      </c>
      <c r="K88" s="147"/>
      <c r="L88" s="145" t="s">
        <v>368</v>
      </c>
      <c r="M88" s="147"/>
      <c r="N88" s="148" t="s">
        <v>369</v>
      </c>
      <c r="O88" s="145" t="s">
        <v>67</v>
      </c>
      <c r="P88" s="147"/>
      <c r="Q88" s="145" t="s">
        <v>370</v>
      </c>
      <c r="R88" s="146"/>
      <c r="S88" s="173">
        <v>41</v>
      </c>
    </row>
    <row r="89" spans="1:19" s="104" customFormat="1" ht="15.75" customHeight="1" x14ac:dyDescent="0.25">
      <c r="A89" s="118"/>
      <c r="B89" s="149"/>
      <c r="C89" s="150"/>
      <c r="D89" s="151"/>
      <c r="E89" s="152"/>
      <c r="F89" s="150"/>
      <c r="G89" s="152"/>
      <c r="H89" s="150"/>
      <c r="I89" s="152"/>
      <c r="J89" s="150"/>
      <c r="K89" s="152"/>
      <c r="L89" s="150"/>
      <c r="M89" s="152"/>
      <c r="N89" s="153"/>
      <c r="O89" s="150"/>
      <c r="P89" s="152"/>
      <c r="Q89" s="150"/>
      <c r="R89" s="151"/>
      <c r="S89" s="174"/>
    </row>
    <row r="90" spans="1:19" s="104" customFormat="1" ht="15.75" x14ac:dyDescent="0.25">
      <c r="A90" s="118"/>
      <c r="B90" s="112">
        <v>1</v>
      </c>
      <c r="C90" s="64" t="s">
        <v>31</v>
      </c>
      <c r="D90" s="64"/>
      <c r="E90" s="64"/>
      <c r="F90" s="64" t="s">
        <v>371</v>
      </c>
      <c r="G90" s="64"/>
      <c r="H90" s="64" t="s">
        <v>238</v>
      </c>
      <c r="I90" s="64"/>
      <c r="J90" s="64" t="s">
        <v>372</v>
      </c>
      <c r="K90" s="64"/>
      <c r="L90" s="64" t="s">
        <v>373</v>
      </c>
      <c r="M90" s="64"/>
      <c r="N90" s="111" t="s">
        <v>12</v>
      </c>
      <c r="O90" s="64" t="s">
        <v>374</v>
      </c>
      <c r="P90" s="64"/>
      <c r="Q90" s="64" t="s">
        <v>375</v>
      </c>
      <c r="R90" s="65"/>
      <c r="S90" s="48">
        <v>126</v>
      </c>
    </row>
    <row r="91" spans="1:19" s="104" customFormat="1" ht="15.75" customHeight="1" x14ac:dyDescent="0.25">
      <c r="A91" s="118"/>
      <c r="B91" s="144">
        <v>1</v>
      </c>
      <c r="C91" s="145" t="s">
        <v>376</v>
      </c>
      <c r="D91" s="146"/>
      <c r="E91" s="147"/>
      <c r="F91" s="145" t="s">
        <v>377</v>
      </c>
      <c r="G91" s="147"/>
      <c r="H91" s="145" t="s">
        <v>9</v>
      </c>
      <c r="I91" s="147"/>
      <c r="J91" s="145" t="s">
        <v>378</v>
      </c>
      <c r="K91" s="147"/>
      <c r="L91" s="145" t="s">
        <v>379</v>
      </c>
      <c r="M91" s="147"/>
      <c r="N91" s="148" t="s">
        <v>380</v>
      </c>
      <c r="O91" s="145" t="s">
        <v>381</v>
      </c>
      <c r="P91" s="147"/>
      <c r="Q91" s="145" t="s">
        <v>382</v>
      </c>
      <c r="R91" s="146"/>
      <c r="S91" s="173">
        <v>43</v>
      </c>
    </row>
    <row r="92" spans="1:19" s="104" customFormat="1" ht="15.75" customHeight="1" x14ac:dyDescent="0.25">
      <c r="A92" s="118"/>
      <c r="B92" s="149"/>
      <c r="C92" s="150"/>
      <c r="D92" s="151"/>
      <c r="E92" s="152"/>
      <c r="F92" s="150"/>
      <c r="G92" s="152"/>
      <c r="H92" s="150"/>
      <c r="I92" s="152"/>
      <c r="J92" s="150"/>
      <c r="K92" s="152"/>
      <c r="L92" s="150"/>
      <c r="M92" s="152"/>
      <c r="N92" s="153"/>
      <c r="O92" s="150"/>
      <c r="P92" s="152"/>
      <c r="Q92" s="150"/>
      <c r="R92" s="151"/>
      <c r="S92" s="174"/>
    </row>
    <row r="93" spans="1:19" s="104" customFormat="1" ht="15.75" x14ac:dyDescent="0.25">
      <c r="A93" s="157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 t="s">
        <v>169</v>
      </c>
      <c r="S93" s="176">
        <f>SUM(S88:S92)</f>
        <v>210</v>
      </c>
    </row>
    <row r="94" spans="1:19" s="104" customFormat="1" ht="15.75" customHeight="1" x14ac:dyDescent="0.25">
      <c r="A94" s="163" t="s">
        <v>383</v>
      </c>
      <c r="B94" s="144">
        <v>1</v>
      </c>
      <c r="C94" s="145" t="s">
        <v>32</v>
      </c>
      <c r="D94" s="146"/>
      <c r="E94" s="147"/>
      <c r="F94" s="145" t="s">
        <v>384</v>
      </c>
      <c r="G94" s="147"/>
      <c r="H94" s="145" t="s">
        <v>9</v>
      </c>
      <c r="I94" s="147"/>
      <c r="J94" s="145" t="s">
        <v>385</v>
      </c>
      <c r="K94" s="147"/>
      <c r="L94" s="145" t="s">
        <v>386</v>
      </c>
      <c r="M94" s="147"/>
      <c r="N94" s="148" t="s">
        <v>387</v>
      </c>
      <c r="O94" s="145" t="s">
        <v>388</v>
      </c>
      <c r="P94" s="147"/>
      <c r="Q94" s="145" t="s">
        <v>389</v>
      </c>
      <c r="R94" s="146"/>
      <c r="S94" s="173">
        <v>32</v>
      </c>
    </row>
    <row r="95" spans="1:19" s="104" customFormat="1" ht="15.75" customHeight="1" x14ac:dyDescent="0.25">
      <c r="A95" s="163"/>
      <c r="B95" s="149"/>
      <c r="C95" s="150"/>
      <c r="D95" s="151"/>
      <c r="E95" s="152"/>
      <c r="F95" s="150"/>
      <c r="G95" s="152"/>
      <c r="H95" s="150"/>
      <c r="I95" s="152"/>
      <c r="J95" s="150"/>
      <c r="K95" s="152"/>
      <c r="L95" s="150"/>
      <c r="M95" s="152"/>
      <c r="N95" s="153"/>
      <c r="O95" s="150"/>
      <c r="P95" s="152"/>
      <c r="Q95" s="150"/>
      <c r="R95" s="151"/>
      <c r="S95" s="174"/>
    </row>
    <row r="96" spans="1:19" s="104" customFormat="1" ht="15.75" customHeight="1" x14ac:dyDescent="0.25">
      <c r="A96" s="163"/>
      <c r="B96" s="159">
        <v>1</v>
      </c>
      <c r="C96" s="127" t="s">
        <v>32</v>
      </c>
      <c r="D96" s="128"/>
      <c r="E96" s="129"/>
      <c r="F96" s="127" t="s">
        <v>390</v>
      </c>
      <c r="G96" s="129"/>
      <c r="H96" s="127" t="s">
        <v>9</v>
      </c>
      <c r="I96" s="129"/>
      <c r="J96" s="127" t="s">
        <v>391</v>
      </c>
      <c r="K96" s="129"/>
      <c r="L96" s="127" t="s">
        <v>392</v>
      </c>
      <c r="M96" s="129"/>
      <c r="N96" s="126" t="s">
        <v>393</v>
      </c>
      <c r="O96" s="127" t="s">
        <v>388</v>
      </c>
      <c r="P96" s="129"/>
      <c r="Q96" s="132" t="s">
        <v>394</v>
      </c>
      <c r="R96" s="160"/>
      <c r="S96" s="173">
        <v>29</v>
      </c>
    </row>
    <row r="97" spans="1:19" s="104" customFormat="1" ht="15.75" customHeight="1" x14ac:dyDescent="0.25">
      <c r="A97" s="163"/>
      <c r="B97" s="161"/>
      <c r="C97" s="136"/>
      <c r="D97" s="137"/>
      <c r="E97" s="138"/>
      <c r="F97" s="136"/>
      <c r="G97" s="138"/>
      <c r="H97" s="136"/>
      <c r="I97" s="138"/>
      <c r="J97" s="136"/>
      <c r="K97" s="138"/>
      <c r="L97" s="136"/>
      <c r="M97" s="138"/>
      <c r="N97" s="135"/>
      <c r="O97" s="136"/>
      <c r="P97" s="138"/>
      <c r="Q97" s="141"/>
      <c r="R97" s="162"/>
      <c r="S97" s="174"/>
    </row>
    <row r="98" spans="1:19" s="104" customFormat="1" ht="15.75" customHeight="1" x14ac:dyDescent="0.25">
      <c r="A98" s="163"/>
      <c r="B98" s="159">
        <v>1</v>
      </c>
      <c r="C98" s="127" t="s">
        <v>32</v>
      </c>
      <c r="D98" s="128"/>
      <c r="E98" s="129"/>
      <c r="F98" s="127" t="s">
        <v>395</v>
      </c>
      <c r="G98" s="129"/>
      <c r="H98" s="127" t="s">
        <v>9</v>
      </c>
      <c r="I98" s="129"/>
      <c r="J98" s="127" t="s">
        <v>396</v>
      </c>
      <c r="K98" s="129"/>
      <c r="L98" s="127" t="s">
        <v>397</v>
      </c>
      <c r="M98" s="129"/>
      <c r="N98" s="126" t="s">
        <v>398</v>
      </c>
      <c r="O98" s="127" t="s">
        <v>257</v>
      </c>
      <c r="P98" s="129"/>
      <c r="Q98" s="132" t="s">
        <v>399</v>
      </c>
      <c r="R98" s="160"/>
      <c r="S98" s="173">
        <v>39</v>
      </c>
    </row>
    <row r="99" spans="1:19" s="104" customFormat="1" ht="15.75" customHeight="1" x14ac:dyDescent="0.25">
      <c r="A99" s="163"/>
      <c r="B99" s="161"/>
      <c r="C99" s="136"/>
      <c r="D99" s="137"/>
      <c r="E99" s="138"/>
      <c r="F99" s="136"/>
      <c r="G99" s="138"/>
      <c r="H99" s="136"/>
      <c r="I99" s="138"/>
      <c r="J99" s="136"/>
      <c r="K99" s="138"/>
      <c r="L99" s="136"/>
      <c r="M99" s="138"/>
      <c r="N99" s="135"/>
      <c r="O99" s="136"/>
      <c r="P99" s="138"/>
      <c r="Q99" s="141"/>
      <c r="R99" s="162"/>
      <c r="S99" s="174"/>
    </row>
    <row r="100" spans="1:19" s="104" customFormat="1" ht="15.75" customHeight="1" x14ac:dyDescent="0.25">
      <c r="A100" s="163"/>
      <c r="B100" s="159">
        <v>1</v>
      </c>
      <c r="C100" s="127" t="s">
        <v>400</v>
      </c>
      <c r="D100" s="128"/>
      <c r="E100" s="129"/>
      <c r="F100" s="127" t="s">
        <v>401</v>
      </c>
      <c r="G100" s="129"/>
      <c r="H100" s="127" t="s">
        <v>402</v>
      </c>
      <c r="I100" s="129"/>
      <c r="J100" s="127" t="s">
        <v>403</v>
      </c>
      <c r="K100" s="129"/>
      <c r="L100" s="127" t="s">
        <v>404</v>
      </c>
      <c r="M100" s="129"/>
      <c r="N100" s="126" t="s">
        <v>405</v>
      </c>
      <c r="O100" s="127" t="s">
        <v>406</v>
      </c>
      <c r="P100" s="129"/>
      <c r="Q100" s="132" t="s">
        <v>407</v>
      </c>
      <c r="R100" s="160"/>
      <c r="S100" s="173">
        <v>21</v>
      </c>
    </row>
    <row r="101" spans="1:19" s="104" customFormat="1" ht="15.75" customHeight="1" x14ac:dyDescent="0.25">
      <c r="A101" s="163"/>
      <c r="B101" s="161"/>
      <c r="C101" s="136"/>
      <c r="D101" s="137"/>
      <c r="E101" s="138"/>
      <c r="F101" s="136"/>
      <c r="G101" s="138"/>
      <c r="H101" s="136"/>
      <c r="I101" s="138"/>
      <c r="J101" s="136"/>
      <c r="K101" s="138"/>
      <c r="L101" s="136"/>
      <c r="M101" s="138"/>
      <c r="N101" s="135"/>
      <c r="O101" s="136"/>
      <c r="P101" s="138"/>
      <c r="Q101" s="141"/>
      <c r="R101" s="162"/>
      <c r="S101" s="174"/>
    </row>
    <row r="102" spans="1:19" s="104" customFormat="1" ht="15.75" customHeight="1" x14ac:dyDescent="0.25">
      <c r="A102" s="163"/>
      <c r="B102" s="159">
        <v>1</v>
      </c>
      <c r="C102" s="127" t="s">
        <v>408</v>
      </c>
      <c r="D102" s="128"/>
      <c r="E102" s="129"/>
      <c r="F102" s="127" t="s">
        <v>409</v>
      </c>
      <c r="G102" s="129"/>
      <c r="H102" s="127" t="s">
        <v>9</v>
      </c>
      <c r="I102" s="129"/>
      <c r="J102" s="127" t="s">
        <v>403</v>
      </c>
      <c r="K102" s="129"/>
      <c r="L102" s="127" t="s">
        <v>410</v>
      </c>
      <c r="M102" s="129"/>
      <c r="N102" s="126" t="s">
        <v>411</v>
      </c>
      <c r="O102" s="127" t="s">
        <v>412</v>
      </c>
      <c r="P102" s="129"/>
      <c r="Q102" s="132" t="s">
        <v>413</v>
      </c>
      <c r="R102" s="160"/>
      <c r="S102" s="173">
        <v>21</v>
      </c>
    </row>
    <row r="103" spans="1:19" s="104" customFormat="1" ht="15.75" customHeight="1" x14ac:dyDescent="0.25">
      <c r="A103" s="163"/>
      <c r="B103" s="161"/>
      <c r="C103" s="136"/>
      <c r="D103" s="137"/>
      <c r="E103" s="138"/>
      <c r="F103" s="136"/>
      <c r="G103" s="138"/>
      <c r="H103" s="136"/>
      <c r="I103" s="138"/>
      <c r="J103" s="136"/>
      <c r="K103" s="138"/>
      <c r="L103" s="136"/>
      <c r="M103" s="138"/>
      <c r="N103" s="135"/>
      <c r="O103" s="136"/>
      <c r="P103" s="138"/>
      <c r="Q103" s="141"/>
      <c r="R103" s="162"/>
      <c r="S103" s="174"/>
    </row>
    <row r="104" spans="1:19" s="104" customFormat="1" ht="15.75" x14ac:dyDescent="0.25">
      <c r="A104" s="164"/>
      <c r="B104" s="165"/>
      <c r="C104" s="166"/>
      <c r="D104" s="167"/>
      <c r="E104" s="168"/>
      <c r="F104" s="166"/>
      <c r="G104" s="168"/>
      <c r="H104" s="166"/>
      <c r="I104" s="168"/>
      <c r="J104" s="166"/>
      <c r="K104" s="168"/>
      <c r="L104" s="166"/>
      <c r="M104" s="168"/>
      <c r="N104" s="169"/>
      <c r="O104" s="166"/>
      <c r="P104" s="168"/>
      <c r="Q104" s="170"/>
      <c r="R104" s="109" t="s">
        <v>169</v>
      </c>
      <c r="S104" s="176">
        <f>SUM(S94:S103)</f>
        <v>142</v>
      </c>
    </row>
    <row r="105" spans="1:19" ht="24" thickBot="1" x14ac:dyDescent="0.4">
      <c r="A105" s="55"/>
      <c r="B105" s="56"/>
      <c r="C105" s="90"/>
      <c r="D105" s="91"/>
      <c r="E105" s="92"/>
      <c r="F105" s="101"/>
      <c r="G105" s="102"/>
      <c r="H105" s="90"/>
      <c r="I105" s="92"/>
      <c r="J105" s="90"/>
      <c r="K105" s="92"/>
      <c r="L105" s="90"/>
      <c r="M105" s="92"/>
      <c r="N105" s="57"/>
      <c r="O105" s="90"/>
      <c r="P105" s="92"/>
      <c r="Q105" s="98" t="s">
        <v>170</v>
      </c>
      <c r="R105" s="99"/>
      <c r="S105" s="58">
        <f>S20+S34+S37+S47+S51+S55+S59+S67+S82+S87+S93+S104</f>
        <v>4751</v>
      </c>
    </row>
    <row r="106" spans="1:19" ht="21" x14ac:dyDescent="0.25">
      <c r="A106" s="15" t="s">
        <v>414</v>
      </c>
      <c r="B106" s="16"/>
      <c r="C106" s="16"/>
      <c r="D106" s="8"/>
      <c r="E106" s="9"/>
      <c r="F106" s="24">
        <v>65</v>
      </c>
    </row>
    <row r="107" spans="1:19" ht="21" x14ac:dyDescent="0.25">
      <c r="A107" s="13" t="s">
        <v>167</v>
      </c>
      <c r="B107" s="14"/>
      <c r="C107" s="14"/>
      <c r="D107" s="10"/>
      <c r="E107" s="11"/>
      <c r="F107" s="23">
        <v>32</v>
      </c>
    </row>
    <row r="108" spans="1:19" ht="21" x14ac:dyDescent="0.25">
      <c r="A108" s="26" t="s">
        <v>39</v>
      </c>
      <c r="B108" s="27"/>
      <c r="C108" s="27"/>
      <c r="D108" s="28"/>
      <c r="E108" s="29"/>
      <c r="F108" s="30">
        <v>6</v>
      </c>
    </row>
    <row r="109" spans="1:19" ht="21" x14ac:dyDescent="0.35">
      <c r="A109" s="26" t="s">
        <v>40</v>
      </c>
      <c r="B109" s="29"/>
      <c r="C109" s="29"/>
      <c r="D109" s="29"/>
      <c r="E109" s="29"/>
      <c r="F109" s="31">
        <v>4751</v>
      </c>
    </row>
    <row r="110" spans="1:19" x14ac:dyDescent="0.25">
      <c r="A110" s="25"/>
    </row>
    <row r="111" spans="1:19" x14ac:dyDescent="0.25">
      <c r="A111" s="59" t="s">
        <v>187</v>
      </c>
    </row>
    <row r="112" spans="1:19" x14ac:dyDescent="0.25">
      <c r="A112" s="25"/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5"/>
    </row>
    <row r="119" spans="1:1" x14ac:dyDescent="0.25">
      <c r="A119" s="25"/>
    </row>
    <row r="120" spans="1:1" x14ac:dyDescent="0.25">
      <c r="A120" s="25"/>
    </row>
    <row r="121" spans="1:1" x14ac:dyDescent="0.25">
      <c r="A121" s="25"/>
    </row>
    <row r="122" spans="1:1" x14ac:dyDescent="0.25">
      <c r="A122" s="25"/>
    </row>
    <row r="123" spans="1:1" x14ac:dyDescent="0.25">
      <c r="A123" s="25"/>
    </row>
    <row r="124" spans="1:1" x14ac:dyDescent="0.25">
      <c r="A124" s="25"/>
    </row>
    <row r="125" spans="1:1" x14ac:dyDescent="0.25">
      <c r="A125" s="25"/>
    </row>
    <row r="126" spans="1:1" x14ac:dyDescent="0.25">
      <c r="A126" s="25"/>
    </row>
    <row r="127" spans="1:1" x14ac:dyDescent="0.25">
      <c r="A127" s="25"/>
    </row>
    <row r="128" spans="1:1" x14ac:dyDescent="0.25">
      <c r="A128" s="25"/>
    </row>
    <row r="129" spans="1:1" x14ac:dyDescent="0.25">
      <c r="A129" s="25"/>
    </row>
    <row r="130" spans="1:1" x14ac:dyDescent="0.25">
      <c r="A130" s="25"/>
    </row>
    <row r="131" spans="1:1" x14ac:dyDescent="0.25">
      <c r="A131" s="25"/>
    </row>
    <row r="132" spans="1:1" x14ac:dyDescent="0.25">
      <c r="A132" s="25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  <row r="145" spans="1:20" x14ac:dyDescent="0.25">
      <c r="A145" s="25"/>
    </row>
    <row r="146" spans="1:20" x14ac:dyDescent="0.25">
      <c r="A146" s="25"/>
      <c r="O146" s="36"/>
      <c r="P146" s="97" t="s">
        <v>185</v>
      </c>
      <c r="Q146" s="97"/>
      <c r="R146" s="97"/>
      <c r="S146" s="97"/>
    </row>
    <row r="147" spans="1:20" x14ac:dyDescent="0.25">
      <c r="A147" s="25"/>
      <c r="O147" s="40" t="s">
        <v>178</v>
      </c>
      <c r="P147" s="95"/>
      <c r="Q147" s="95"/>
      <c r="R147" s="95"/>
      <c r="S147" s="95"/>
    </row>
    <row r="148" spans="1:20" x14ac:dyDescent="0.25">
      <c r="A148" s="25"/>
      <c r="O148" s="41"/>
      <c r="P148" s="94" t="s">
        <v>180</v>
      </c>
      <c r="Q148" s="94"/>
      <c r="R148" s="94"/>
      <c r="S148" s="94"/>
    </row>
    <row r="149" spans="1:20" ht="15" customHeight="1" x14ac:dyDescent="0.25">
      <c r="A149" s="25"/>
      <c r="O149" s="32" t="s">
        <v>179</v>
      </c>
      <c r="P149" s="95"/>
      <c r="Q149" s="95"/>
      <c r="R149" s="95"/>
      <c r="S149" s="95"/>
    </row>
    <row r="150" spans="1:20" ht="45" customHeight="1" x14ac:dyDescent="0.25">
      <c r="A150" s="25"/>
      <c r="O150" s="33" t="s">
        <v>181</v>
      </c>
      <c r="P150" s="33"/>
      <c r="Q150" s="33"/>
      <c r="R150" s="33"/>
      <c r="S150" s="33"/>
    </row>
    <row r="151" spans="1:20" x14ac:dyDescent="0.25">
      <c r="A151" s="25"/>
      <c r="O151" s="37"/>
      <c r="P151" s="93" t="s">
        <v>182</v>
      </c>
      <c r="Q151" s="93"/>
      <c r="R151" s="93"/>
      <c r="S151" s="93"/>
    </row>
    <row r="152" spans="1:20" x14ac:dyDescent="0.25">
      <c r="A152" s="25"/>
      <c r="O152" s="37"/>
      <c r="P152" s="93" t="s">
        <v>183</v>
      </c>
      <c r="Q152" s="93"/>
      <c r="R152" s="93"/>
      <c r="S152" s="93"/>
    </row>
    <row r="153" spans="1:20" x14ac:dyDescent="0.25">
      <c r="A153" s="25"/>
      <c r="O153" s="37"/>
      <c r="P153" s="38"/>
      <c r="Q153" s="39"/>
      <c r="R153" s="39"/>
      <c r="S153" s="39"/>
    </row>
    <row r="154" spans="1:20" x14ac:dyDescent="0.25">
      <c r="A154" s="25"/>
      <c r="P154" s="34" t="s">
        <v>184</v>
      </c>
      <c r="Q154" s="35"/>
      <c r="R154" s="35"/>
      <c r="S154" s="35"/>
      <c r="T154" s="37"/>
    </row>
    <row r="155" spans="1:20" x14ac:dyDescent="0.25">
      <c r="A155" s="25"/>
    </row>
    <row r="156" spans="1:20" x14ac:dyDescent="0.25">
      <c r="A156" s="25"/>
    </row>
    <row r="157" spans="1:20" x14ac:dyDescent="0.25">
      <c r="A157" s="25"/>
    </row>
    <row r="158" spans="1:20" ht="15" customHeight="1" x14ac:dyDescent="0.25">
      <c r="A158" s="15"/>
    </row>
  </sheetData>
  <mergeCells count="541">
    <mergeCell ref="O102:P103"/>
    <mergeCell ref="Q102:R103"/>
    <mergeCell ref="S56:S57"/>
    <mergeCell ref="S60:S61"/>
    <mergeCell ref="S65:S66"/>
    <mergeCell ref="S63:S64"/>
    <mergeCell ref="S68:S69"/>
    <mergeCell ref="S70:S71"/>
    <mergeCell ref="S72:S73"/>
    <mergeCell ref="S74:S75"/>
    <mergeCell ref="S76:S77"/>
    <mergeCell ref="S78:S79"/>
    <mergeCell ref="S80:S81"/>
    <mergeCell ref="S83:S84"/>
    <mergeCell ref="S88:S89"/>
    <mergeCell ref="S91:S92"/>
    <mergeCell ref="S94:S95"/>
    <mergeCell ref="S96:S97"/>
    <mergeCell ref="S98:S99"/>
    <mergeCell ref="S100:S101"/>
    <mergeCell ref="S102:S103"/>
    <mergeCell ref="Q98:R99"/>
    <mergeCell ref="B100:B101"/>
    <mergeCell ref="C100:E101"/>
    <mergeCell ref="F100:G101"/>
    <mergeCell ref="H100:I101"/>
    <mergeCell ref="J100:K101"/>
    <mergeCell ref="L100:M101"/>
    <mergeCell ref="N100:N101"/>
    <mergeCell ref="O100:P101"/>
    <mergeCell ref="Q100:R101"/>
    <mergeCell ref="Q94:R95"/>
    <mergeCell ref="B96:B97"/>
    <mergeCell ref="C96:E97"/>
    <mergeCell ref="F96:G97"/>
    <mergeCell ref="H96:I97"/>
    <mergeCell ref="J96:K97"/>
    <mergeCell ref="L96:M97"/>
    <mergeCell ref="N96:N97"/>
    <mergeCell ref="O96:P97"/>
    <mergeCell ref="Q96:R97"/>
    <mergeCell ref="A94:A103"/>
    <mergeCell ref="B94:B95"/>
    <mergeCell ref="C94:E95"/>
    <mergeCell ref="F94:G95"/>
    <mergeCell ref="H94:I95"/>
    <mergeCell ref="J94:K95"/>
    <mergeCell ref="L94:M95"/>
    <mergeCell ref="N94:N95"/>
    <mergeCell ref="O94:P95"/>
    <mergeCell ref="B98:B99"/>
    <mergeCell ref="C98:E99"/>
    <mergeCell ref="F98:G99"/>
    <mergeCell ref="H98:I99"/>
    <mergeCell ref="J98:K99"/>
    <mergeCell ref="L98:M99"/>
    <mergeCell ref="N98:N99"/>
    <mergeCell ref="O98:P99"/>
    <mergeCell ref="B102:B103"/>
    <mergeCell ref="C102:E103"/>
    <mergeCell ref="F102:G103"/>
    <mergeCell ref="H102:I103"/>
    <mergeCell ref="J102:K103"/>
    <mergeCell ref="L102:M103"/>
    <mergeCell ref="N102:N103"/>
    <mergeCell ref="Q88:R89"/>
    <mergeCell ref="C90:E90"/>
    <mergeCell ref="F90:G90"/>
    <mergeCell ref="H90:I90"/>
    <mergeCell ref="J90:K90"/>
    <mergeCell ref="L90:M90"/>
    <mergeCell ref="O90:P90"/>
    <mergeCell ref="Q90:R90"/>
    <mergeCell ref="B91:B92"/>
    <mergeCell ref="C91:E92"/>
    <mergeCell ref="F91:G92"/>
    <mergeCell ref="H91:I92"/>
    <mergeCell ref="J91:K92"/>
    <mergeCell ref="L91:M92"/>
    <mergeCell ref="N91:N92"/>
    <mergeCell ref="O91:P92"/>
    <mergeCell ref="Q91:R92"/>
    <mergeCell ref="A88:A92"/>
    <mergeCell ref="B88:B89"/>
    <mergeCell ref="C88:E89"/>
    <mergeCell ref="F88:G89"/>
    <mergeCell ref="H88:I89"/>
    <mergeCell ref="J88:K89"/>
    <mergeCell ref="L88:M89"/>
    <mergeCell ref="N88:N89"/>
    <mergeCell ref="O88:P89"/>
    <mergeCell ref="Q83:R84"/>
    <mergeCell ref="C85:E85"/>
    <mergeCell ref="F85:G85"/>
    <mergeCell ref="H85:I85"/>
    <mergeCell ref="J85:K85"/>
    <mergeCell ref="L85:M85"/>
    <mergeCell ref="O85:P85"/>
    <mergeCell ref="Q85:R85"/>
    <mergeCell ref="C86:E86"/>
    <mergeCell ref="F86:G86"/>
    <mergeCell ref="H86:I86"/>
    <mergeCell ref="J86:K86"/>
    <mergeCell ref="L86:M86"/>
    <mergeCell ref="O86:P86"/>
    <mergeCell ref="Q86:R86"/>
    <mergeCell ref="A83:A86"/>
    <mergeCell ref="B83:B84"/>
    <mergeCell ref="C83:E84"/>
    <mergeCell ref="F83:G84"/>
    <mergeCell ref="H83:I84"/>
    <mergeCell ref="J83:K84"/>
    <mergeCell ref="L83:M84"/>
    <mergeCell ref="N83:N84"/>
    <mergeCell ref="O83:P84"/>
    <mergeCell ref="B80:B81"/>
    <mergeCell ref="C80:E81"/>
    <mergeCell ref="F80:G81"/>
    <mergeCell ref="H80:I81"/>
    <mergeCell ref="J80:K81"/>
    <mergeCell ref="L80:M81"/>
    <mergeCell ref="N80:N81"/>
    <mergeCell ref="O80:P81"/>
    <mergeCell ref="Q80:R81"/>
    <mergeCell ref="B78:B79"/>
    <mergeCell ref="C78:E79"/>
    <mergeCell ref="F78:G79"/>
    <mergeCell ref="H78:I79"/>
    <mergeCell ref="J78:K79"/>
    <mergeCell ref="L78:M79"/>
    <mergeCell ref="N78:N79"/>
    <mergeCell ref="O78:P79"/>
    <mergeCell ref="Q78:R79"/>
    <mergeCell ref="B76:B77"/>
    <mergeCell ref="C76:E77"/>
    <mergeCell ref="F76:G77"/>
    <mergeCell ref="H76:I77"/>
    <mergeCell ref="J76:K77"/>
    <mergeCell ref="L76:M77"/>
    <mergeCell ref="N76:N77"/>
    <mergeCell ref="O76:P77"/>
    <mergeCell ref="Q76:R77"/>
    <mergeCell ref="B74:B75"/>
    <mergeCell ref="C74:E75"/>
    <mergeCell ref="F74:G75"/>
    <mergeCell ref="H74:I75"/>
    <mergeCell ref="J74:K75"/>
    <mergeCell ref="L74:M75"/>
    <mergeCell ref="N74:N75"/>
    <mergeCell ref="O74:P75"/>
    <mergeCell ref="Q74:R75"/>
    <mergeCell ref="Q65:R66"/>
    <mergeCell ref="A68:A81"/>
    <mergeCell ref="B68:B69"/>
    <mergeCell ref="C68:E69"/>
    <mergeCell ref="F68:G69"/>
    <mergeCell ref="H68:I69"/>
    <mergeCell ref="J68:K69"/>
    <mergeCell ref="L68:M69"/>
    <mergeCell ref="N68:N69"/>
    <mergeCell ref="O68:P69"/>
    <mergeCell ref="Q68:R69"/>
    <mergeCell ref="B70:B71"/>
    <mergeCell ref="C70:E71"/>
    <mergeCell ref="F70:G71"/>
    <mergeCell ref="H70:I71"/>
    <mergeCell ref="J70:K71"/>
    <mergeCell ref="L70:M71"/>
    <mergeCell ref="N70:N71"/>
    <mergeCell ref="O70:P71"/>
    <mergeCell ref="Q70:R71"/>
    <mergeCell ref="B72:B73"/>
    <mergeCell ref="C72:E73"/>
    <mergeCell ref="F72:G73"/>
    <mergeCell ref="H72:I73"/>
    <mergeCell ref="Q60:R61"/>
    <mergeCell ref="C62:E62"/>
    <mergeCell ref="F62:G62"/>
    <mergeCell ref="H62:I62"/>
    <mergeCell ref="J62:K62"/>
    <mergeCell ref="L62:M62"/>
    <mergeCell ref="O62:P62"/>
    <mergeCell ref="Q62:R62"/>
    <mergeCell ref="B63:B64"/>
    <mergeCell ref="C63:E64"/>
    <mergeCell ref="F63:G64"/>
    <mergeCell ref="H63:I64"/>
    <mergeCell ref="J63:K64"/>
    <mergeCell ref="L63:M64"/>
    <mergeCell ref="N63:N64"/>
    <mergeCell ref="O63:P64"/>
    <mergeCell ref="Q63:R64"/>
    <mergeCell ref="A60:A65"/>
    <mergeCell ref="B60:B61"/>
    <mergeCell ref="C60:E61"/>
    <mergeCell ref="F60:G61"/>
    <mergeCell ref="H60:I61"/>
    <mergeCell ref="J60:K61"/>
    <mergeCell ref="L60:M61"/>
    <mergeCell ref="N60:N61"/>
    <mergeCell ref="O60:P61"/>
    <mergeCell ref="B65:B66"/>
    <mergeCell ref="C65:E66"/>
    <mergeCell ref="F65:G66"/>
    <mergeCell ref="H65:I66"/>
    <mergeCell ref="J65:K66"/>
    <mergeCell ref="L65:M66"/>
    <mergeCell ref="N65:N66"/>
    <mergeCell ref="O65:P66"/>
    <mergeCell ref="Q56:R57"/>
    <mergeCell ref="C58:E58"/>
    <mergeCell ref="F58:G58"/>
    <mergeCell ref="H58:I58"/>
    <mergeCell ref="J58:K58"/>
    <mergeCell ref="L58:M58"/>
    <mergeCell ref="O58:P58"/>
    <mergeCell ref="Q58:R58"/>
    <mergeCell ref="A56:A58"/>
    <mergeCell ref="B56:B57"/>
    <mergeCell ref="C56:E57"/>
    <mergeCell ref="F56:G57"/>
    <mergeCell ref="H56:I57"/>
    <mergeCell ref="J56:K57"/>
    <mergeCell ref="L56:M57"/>
    <mergeCell ref="N56:N57"/>
    <mergeCell ref="O56:P57"/>
    <mergeCell ref="A48:A50"/>
    <mergeCell ref="A52:A54"/>
    <mergeCell ref="C38:E38"/>
    <mergeCell ref="C39:E39"/>
    <mergeCell ref="C53:E53"/>
    <mergeCell ref="C54:E54"/>
    <mergeCell ref="F53:G53"/>
    <mergeCell ref="F54:G54"/>
    <mergeCell ref="H53:I53"/>
    <mergeCell ref="H54:I54"/>
    <mergeCell ref="A38:A46"/>
    <mergeCell ref="C50:E50"/>
    <mergeCell ref="C52:E52"/>
    <mergeCell ref="C46:E46"/>
    <mergeCell ref="C40:E40"/>
    <mergeCell ref="C41:E41"/>
    <mergeCell ref="C42:E42"/>
    <mergeCell ref="F40:G40"/>
    <mergeCell ref="F41:G41"/>
    <mergeCell ref="F42:G42"/>
    <mergeCell ref="F43:G43"/>
    <mergeCell ref="Q52:R52"/>
    <mergeCell ref="F52:G52"/>
    <mergeCell ref="O52:P52"/>
    <mergeCell ref="H52:I52"/>
    <mergeCell ref="J52:K52"/>
    <mergeCell ref="L54:M54"/>
    <mergeCell ref="J53:K53"/>
    <mergeCell ref="J46:K46"/>
    <mergeCell ref="L46:M46"/>
    <mergeCell ref="J54:K54"/>
    <mergeCell ref="F50:G50"/>
    <mergeCell ref="Q49:R49"/>
    <mergeCell ref="Q50:R50"/>
    <mergeCell ref="Q54:R54"/>
    <mergeCell ref="L49:M49"/>
    <mergeCell ref="L50:M50"/>
    <mergeCell ref="L53:M53"/>
    <mergeCell ref="F44:G44"/>
    <mergeCell ref="F45:G45"/>
    <mergeCell ref="C43:E43"/>
    <mergeCell ref="C44:E44"/>
    <mergeCell ref="C45:E45"/>
    <mergeCell ref="C48:E48"/>
    <mergeCell ref="C49:E49"/>
    <mergeCell ref="H46:I46"/>
    <mergeCell ref="F46:G46"/>
    <mergeCell ref="H45:I45"/>
    <mergeCell ref="J38:K38"/>
    <mergeCell ref="J39:K39"/>
    <mergeCell ref="J43:K43"/>
    <mergeCell ref="J48:K48"/>
    <mergeCell ref="J49:K49"/>
    <mergeCell ref="H49:I49"/>
    <mergeCell ref="H50:I50"/>
    <mergeCell ref="H39:I39"/>
    <mergeCell ref="H40:I40"/>
    <mergeCell ref="J50:K50"/>
    <mergeCell ref="J44:K44"/>
    <mergeCell ref="J45:K45"/>
    <mergeCell ref="J40:K40"/>
    <mergeCell ref="J41:K41"/>
    <mergeCell ref="J42:K42"/>
    <mergeCell ref="Q42:R42"/>
    <mergeCell ref="Q43:R43"/>
    <mergeCell ref="Q44:R44"/>
    <mergeCell ref="H38:I38"/>
    <mergeCell ref="O40:P40"/>
    <mergeCell ref="O48:P48"/>
    <mergeCell ref="O49:P49"/>
    <mergeCell ref="O50:P50"/>
    <mergeCell ref="Q45:R45"/>
    <mergeCell ref="O38:P38"/>
    <mergeCell ref="O39:P39"/>
    <mergeCell ref="O44:P44"/>
    <mergeCell ref="O45:P45"/>
    <mergeCell ref="Q48:R48"/>
    <mergeCell ref="H41:I41"/>
    <mergeCell ref="H42:I42"/>
    <mergeCell ref="H43:I43"/>
    <mergeCell ref="H44:I44"/>
    <mergeCell ref="L48:M48"/>
    <mergeCell ref="O46:P46"/>
    <mergeCell ref="Q46:R46"/>
    <mergeCell ref="L45:M45"/>
    <mergeCell ref="L52:M52"/>
    <mergeCell ref="O54:P54"/>
    <mergeCell ref="Q53:R53"/>
    <mergeCell ref="O53:P53"/>
    <mergeCell ref="F38:G38"/>
    <mergeCell ref="F39:G39"/>
    <mergeCell ref="F48:G48"/>
    <mergeCell ref="F49:G49"/>
    <mergeCell ref="H48:I48"/>
    <mergeCell ref="L38:M38"/>
    <mergeCell ref="L39:M39"/>
    <mergeCell ref="L40:M40"/>
    <mergeCell ref="L41:M41"/>
    <mergeCell ref="L42:M42"/>
    <mergeCell ref="L43:M43"/>
    <mergeCell ref="L44:M44"/>
    <mergeCell ref="O41:P41"/>
    <mergeCell ref="O42:P42"/>
    <mergeCell ref="O43:P43"/>
    <mergeCell ref="Q38:R38"/>
    <mergeCell ref="Q39:R39"/>
    <mergeCell ref="Q40:R40"/>
    <mergeCell ref="Q41:R41"/>
    <mergeCell ref="J72:K73"/>
    <mergeCell ref="L72:M73"/>
    <mergeCell ref="N72:N73"/>
    <mergeCell ref="O72:P73"/>
    <mergeCell ref="Q72:R73"/>
    <mergeCell ref="P152:S152"/>
    <mergeCell ref="P148:S149"/>
    <mergeCell ref="C32:E32"/>
    <mergeCell ref="F32:G32"/>
    <mergeCell ref="H32:I32"/>
    <mergeCell ref="J32:K32"/>
    <mergeCell ref="L32:M32"/>
    <mergeCell ref="O32:P32"/>
    <mergeCell ref="L35:M35"/>
    <mergeCell ref="C35:E35"/>
    <mergeCell ref="O105:P105"/>
    <mergeCell ref="J36:K36"/>
    <mergeCell ref="L33:M33"/>
    <mergeCell ref="L36:M36"/>
    <mergeCell ref="P146:S147"/>
    <mergeCell ref="P151:S151"/>
    <mergeCell ref="Q105:R105"/>
    <mergeCell ref="Q36:R36"/>
    <mergeCell ref="O36:P36"/>
    <mergeCell ref="J105:K105"/>
    <mergeCell ref="H105:I105"/>
    <mergeCell ref="F105:G105"/>
    <mergeCell ref="Q35:R35"/>
    <mergeCell ref="O35:P35"/>
    <mergeCell ref="F22:G22"/>
    <mergeCell ref="A5:M5"/>
    <mergeCell ref="C105:E105"/>
    <mergeCell ref="J10:K10"/>
    <mergeCell ref="J11:K11"/>
    <mergeCell ref="J12:K12"/>
    <mergeCell ref="J22:K22"/>
    <mergeCell ref="H22:I22"/>
    <mergeCell ref="H23:I23"/>
    <mergeCell ref="H11:I11"/>
    <mergeCell ref="H12:I12"/>
    <mergeCell ref="J23:K23"/>
    <mergeCell ref="J24:K24"/>
    <mergeCell ref="C19:E19"/>
    <mergeCell ref="C21:E21"/>
    <mergeCell ref="C22:E22"/>
    <mergeCell ref="H27:I27"/>
    <mergeCell ref="L105:M105"/>
    <mergeCell ref="L21:M21"/>
    <mergeCell ref="L17:M17"/>
    <mergeCell ref="L19:M19"/>
    <mergeCell ref="J13:K13"/>
    <mergeCell ref="C9:E9"/>
    <mergeCell ref="F9:G9"/>
    <mergeCell ref="F10:G10"/>
    <mergeCell ref="F11:G11"/>
    <mergeCell ref="F19:G19"/>
    <mergeCell ref="F21:G21"/>
    <mergeCell ref="Q18:R18"/>
    <mergeCell ref="Q17:R17"/>
    <mergeCell ref="Q19:R19"/>
    <mergeCell ref="Q21:R21"/>
    <mergeCell ref="A6:M6"/>
    <mergeCell ref="J9:K9"/>
    <mergeCell ref="L9:M9"/>
    <mergeCell ref="O9:P9"/>
    <mergeCell ref="H9:I9"/>
    <mergeCell ref="H21:I21"/>
    <mergeCell ref="Q9:R9"/>
    <mergeCell ref="L10:M10"/>
    <mergeCell ref="L11:M11"/>
    <mergeCell ref="L12:M12"/>
    <mergeCell ref="L13:M13"/>
    <mergeCell ref="L14:M14"/>
    <mergeCell ref="L15:M15"/>
    <mergeCell ref="L16:M16"/>
    <mergeCell ref="O13:P13"/>
    <mergeCell ref="O14:P14"/>
    <mergeCell ref="O15:P15"/>
    <mergeCell ref="H14:I14"/>
    <mergeCell ref="H15:I15"/>
    <mergeCell ref="H16:I16"/>
    <mergeCell ref="Q10:R10"/>
    <mergeCell ref="Q11:R11"/>
    <mergeCell ref="Q12:R12"/>
    <mergeCell ref="Q13:R13"/>
    <mergeCell ref="Q14:R14"/>
    <mergeCell ref="Q15:R15"/>
    <mergeCell ref="Q16:R16"/>
    <mergeCell ref="O10:P10"/>
    <mergeCell ref="O11:P11"/>
    <mergeCell ref="O12:P12"/>
    <mergeCell ref="O21:P21"/>
    <mergeCell ref="O22:P22"/>
    <mergeCell ref="O23:P23"/>
    <mergeCell ref="O24:P24"/>
    <mergeCell ref="O25:P25"/>
    <mergeCell ref="O16:P16"/>
    <mergeCell ref="O17:P17"/>
    <mergeCell ref="O19:P19"/>
    <mergeCell ref="O26:P26"/>
    <mergeCell ref="O18:P18"/>
    <mergeCell ref="J33:K33"/>
    <mergeCell ref="Q31:R31"/>
    <mergeCell ref="Q33:R33"/>
    <mergeCell ref="O29:P29"/>
    <mergeCell ref="O30:P30"/>
    <mergeCell ref="O31:P31"/>
    <mergeCell ref="L30:M30"/>
    <mergeCell ref="Q32:R32"/>
    <mergeCell ref="H10:I10"/>
    <mergeCell ref="H25:I25"/>
    <mergeCell ref="H26:I26"/>
    <mergeCell ref="H28:I28"/>
    <mergeCell ref="J28:K28"/>
    <mergeCell ref="L24:M24"/>
    <mergeCell ref="L25:M25"/>
    <mergeCell ref="L26:M26"/>
    <mergeCell ref="L28:M28"/>
    <mergeCell ref="H17:I17"/>
    <mergeCell ref="H19:I19"/>
    <mergeCell ref="H13:I13"/>
    <mergeCell ref="J14:K14"/>
    <mergeCell ref="J15:K15"/>
    <mergeCell ref="J21:K21"/>
    <mergeCell ref="J16:K16"/>
    <mergeCell ref="Q22:R22"/>
    <mergeCell ref="Q23:R23"/>
    <mergeCell ref="Q24:R24"/>
    <mergeCell ref="Q25:R25"/>
    <mergeCell ref="Q26:R26"/>
    <mergeCell ref="Q28:R28"/>
    <mergeCell ref="Q29:R29"/>
    <mergeCell ref="Q30:R30"/>
    <mergeCell ref="O33:P33"/>
    <mergeCell ref="O28:P28"/>
    <mergeCell ref="L27:M27"/>
    <mergeCell ref="A10:A19"/>
    <mergeCell ref="F25:G25"/>
    <mergeCell ref="F26:G26"/>
    <mergeCell ref="F28:G28"/>
    <mergeCell ref="F29:G29"/>
    <mergeCell ref="C23:E23"/>
    <mergeCell ref="C24:E24"/>
    <mergeCell ref="C25:E25"/>
    <mergeCell ref="C29:E29"/>
    <mergeCell ref="C28:E28"/>
    <mergeCell ref="C26:E26"/>
    <mergeCell ref="F18:G18"/>
    <mergeCell ref="C18:E18"/>
    <mergeCell ref="C12:E12"/>
    <mergeCell ref="C13:E13"/>
    <mergeCell ref="C14:E14"/>
    <mergeCell ref="C15:E15"/>
    <mergeCell ref="C16:E16"/>
    <mergeCell ref="F23:G23"/>
    <mergeCell ref="F24:G24"/>
    <mergeCell ref="J17:K17"/>
    <mergeCell ref="J19:K19"/>
    <mergeCell ref="H18:I18"/>
    <mergeCell ref="A35:A36"/>
    <mergeCell ref="C36:E36"/>
    <mergeCell ref="F36:G36"/>
    <mergeCell ref="H36:I36"/>
    <mergeCell ref="C17:E17"/>
    <mergeCell ref="J31:K31"/>
    <mergeCell ref="F33:G33"/>
    <mergeCell ref="F30:G30"/>
    <mergeCell ref="F31:G31"/>
    <mergeCell ref="C30:E30"/>
    <mergeCell ref="C31:E31"/>
    <mergeCell ref="C33:E33"/>
    <mergeCell ref="J30:K30"/>
    <mergeCell ref="F35:G35"/>
    <mergeCell ref="H35:I35"/>
    <mergeCell ref="J35:K35"/>
    <mergeCell ref="J29:K29"/>
    <mergeCell ref="J25:K25"/>
    <mergeCell ref="J26:K26"/>
    <mergeCell ref="J18:K18"/>
    <mergeCell ref="J27:K27"/>
    <mergeCell ref="H30:I30"/>
    <mergeCell ref="H31:I31"/>
    <mergeCell ref="H33:I33"/>
    <mergeCell ref="A1:S1"/>
    <mergeCell ref="A2:S2"/>
    <mergeCell ref="A3:S3"/>
    <mergeCell ref="A4:S4"/>
    <mergeCell ref="L22:M22"/>
    <mergeCell ref="L23:M23"/>
    <mergeCell ref="L31:M31"/>
    <mergeCell ref="C27:E27"/>
    <mergeCell ref="F27:G27"/>
    <mergeCell ref="C10:E10"/>
    <mergeCell ref="C11:E11"/>
    <mergeCell ref="O27:P27"/>
    <mergeCell ref="Q27:R27"/>
    <mergeCell ref="A21:A32"/>
    <mergeCell ref="F12:G12"/>
    <mergeCell ref="F13:G13"/>
    <mergeCell ref="F14:G14"/>
    <mergeCell ref="F15:G15"/>
    <mergeCell ref="F16:G16"/>
    <mergeCell ref="H29:I29"/>
    <mergeCell ref="F17:G17"/>
    <mergeCell ref="H24:I24"/>
    <mergeCell ref="L29:M29"/>
    <mergeCell ref="L18:M18"/>
  </mergeCells>
  <phoneticPr fontId="20" type="noConversion"/>
  <pageMargins left="0.7" right="0.7" top="0.75" bottom="0.75" header="0.3" footer="0.3"/>
  <pageSetup paperSize="5" scale="63" fitToWidth="0" fitToHeight="2" orientation="landscape" r:id="rId1"/>
  <rowBreaks count="1" manualBreakCount="1">
    <brk id="111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FFD7F-6826-4DE4-9E9B-99CC6EFC2A68}">
  <dimension ref="A1:M7"/>
  <sheetViews>
    <sheetView workbookViewId="0">
      <selection activeCell="M6" sqref="M6"/>
    </sheetView>
  </sheetViews>
  <sheetFormatPr baseColWidth="10" defaultRowHeight="15" x14ac:dyDescent="0.25"/>
  <cols>
    <col min="1" max="1" width="23.140625" customWidth="1"/>
    <col min="2" max="2" width="12" customWidth="1"/>
    <col min="7" max="7" width="9.7109375" customWidth="1"/>
    <col min="8" max="8" width="11.42578125" customWidth="1"/>
    <col min="12" max="12" width="12.42578125" customWidth="1"/>
  </cols>
  <sheetData>
    <row r="1" spans="1:13" x14ac:dyDescent="0.25">
      <c r="B1" t="s">
        <v>171</v>
      </c>
      <c r="C1" t="s">
        <v>172</v>
      </c>
      <c r="D1" t="s">
        <v>173</v>
      </c>
      <c r="E1" s="104" t="s">
        <v>415</v>
      </c>
      <c r="F1" s="104" t="s">
        <v>416</v>
      </c>
      <c r="G1" s="104" t="s">
        <v>417</v>
      </c>
      <c r="H1" s="104" t="s">
        <v>418</v>
      </c>
      <c r="I1" s="104" t="s">
        <v>419</v>
      </c>
      <c r="J1" s="104" t="s">
        <v>310</v>
      </c>
      <c r="K1" s="104" t="s">
        <v>420</v>
      </c>
      <c r="L1" s="104" t="s">
        <v>421</v>
      </c>
      <c r="M1" s="104" t="s">
        <v>383</v>
      </c>
    </row>
    <row r="2" spans="1:13" x14ac:dyDescent="0.25">
      <c r="A2" t="s">
        <v>174</v>
      </c>
      <c r="B2">
        <v>10</v>
      </c>
      <c r="C2">
        <v>13</v>
      </c>
      <c r="D2">
        <v>2</v>
      </c>
      <c r="E2" s="21">
        <v>9</v>
      </c>
      <c r="F2">
        <v>3</v>
      </c>
      <c r="G2">
        <v>3</v>
      </c>
      <c r="H2">
        <v>2</v>
      </c>
      <c r="I2">
        <v>4</v>
      </c>
      <c r="J2">
        <v>7</v>
      </c>
      <c r="K2">
        <v>3</v>
      </c>
      <c r="L2">
        <v>4</v>
      </c>
      <c r="M2">
        <v>5</v>
      </c>
    </row>
    <row r="3" spans="1:13" x14ac:dyDescent="0.25">
      <c r="A3" t="s">
        <v>175</v>
      </c>
      <c r="B3">
        <v>1137</v>
      </c>
      <c r="C3">
        <v>986</v>
      </c>
      <c r="D3">
        <v>181</v>
      </c>
      <c r="E3">
        <v>591</v>
      </c>
      <c r="F3">
        <v>79</v>
      </c>
      <c r="G3">
        <v>81</v>
      </c>
      <c r="H3">
        <v>120</v>
      </c>
      <c r="I3">
        <v>287</v>
      </c>
      <c r="J3">
        <v>740</v>
      </c>
      <c r="K3">
        <v>196</v>
      </c>
      <c r="L3">
        <v>210</v>
      </c>
      <c r="M3">
        <v>142</v>
      </c>
    </row>
    <row r="4" spans="1:13" x14ac:dyDescent="0.25">
      <c r="A4" t="s">
        <v>176</v>
      </c>
      <c r="B4">
        <v>2</v>
      </c>
      <c r="C4">
        <v>5</v>
      </c>
      <c r="D4">
        <v>1</v>
      </c>
      <c r="E4">
        <v>5</v>
      </c>
      <c r="F4">
        <v>2</v>
      </c>
      <c r="G4">
        <v>3</v>
      </c>
      <c r="H4">
        <v>1</v>
      </c>
      <c r="I4">
        <v>2</v>
      </c>
      <c r="J4">
        <v>3</v>
      </c>
      <c r="K4">
        <v>3</v>
      </c>
      <c r="L4">
        <v>2</v>
      </c>
      <c r="M4">
        <v>3</v>
      </c>
    </row>
    <row r="5" spans="1:13" x14ac:dyDescent="0.25">
      <c r="A5" t="s">
        <v>177</v>
      </c>
      <c r="B5">
        <v>1</v>
      </c>
      <c r="C5">
        <v>1</v>
      </c>
      <c r="D5">
        <v>0</v>
      </c>
      <c r="E5">
        <v>1</v>
      </c>
      <c r="F5">
        <v>0</v>
      </c>
      <c r="G5">
        <v>0</v>
      </c>
      <c r="H5">
        <v>1</v>
      </c>
      <c r="I5">
        <v>0</v>
      </c>
      <c r="J5">
        <v>0</v>
      </c>
      <c r="K5">
        <v>0</v>
      </c>
      <c r="L5">
        <v>1</v>
      </c>
      <c r="M5">
        <v>1</v>
      </c>
    </row>
    <row r="6" spans="1:13" x14ac:dyDescent="0.25">
      <c r="A6" s="22"/>
    </row>
    <row r="7" spans="1:13" x14ac:dyDescent="0.25">
      <c r="A7" s="22"/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Indice</vt:lpstr>
      <vt:lpstr>Datos de Gráfica</vt:lpstr>
      <vt:lpstr>Indice!Área_de_impresión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Rodrigo Soto Abreu</cp:lastModifiedBy>
  <cp:lastPrinted>2024-04-04T14:03:06Z</cp:lastPrinted>
  <dcterms:created xsi:type="dcterms:W3CDTF">2023-03-14T15:22:06Z</dcterms:created>
  <dcterms:modified xsi:type="dcterms:W3CDTF">2025-01-17T19:19:31Z</dcterms:modified>
</cp:coreProperties>
</file>