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dhira Del Jesus\Desktop\OAI\"/>
    </mc:Choice>
  </mc:AlternateContent>
  <bookViews>
    <workbookView xWindow="0" yWindow="0" windowWidth="24000" windowHeight="9735"/>
  </bookViews>
  <sheets>
    <sheet name="ENERO-MARZ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09" i="1" l="1"/>
  <c r="H109" i="1"/>
  <c r="AL108" i="1"/>
  <c r="H108" i="1"/>
  <c r="AL107" i="1"/>
  <c r="H107" i="1"/>
  <c r="AL106" i="1"/>
  <c r="H106" i="1"/>
  <c r="AL105" i="1"/>
  <c r="H105" i="1"/>
  <c r="AL104" i="1"/>
  <c r="H104" i="1"/>
  <c r="AL103" i="1"/>
  <c r="H103" i="1"/>
  <c r="AL102" i="1"/>
  <c r="H102" i="1"/>
  <c r="AL101" i="1"/>
  <c r="H101" i="1"/>
  <c r="AL100" i="1"/>
  <c r="H100" i="1"/>
  <c r="AL99" i="1"/>
  <c r="H99" i="1"/>
  <c r="AL98" i="1"/>
  <c r="H98" i="1"/>
  <c r="AL97" i="1"/>
  <c r="H97" i="1"/>
  <c r="AL96" i="1"/>
  <c r="H96" i="1"/>
  <c r="AL95" i="1"/>
  <c r="H95" i="1"/>
  <c r="AL94" i="1"/>
  <c r="H94" i="1"/>
  <c r="AL93" i="1"/>
  <c r="H93" i="1"/>
  <c r="AL92" i="1"/>
  <c r="H92" i="1"/>
  <c r="AL91" i="1"/>
  <c r="H91" i="1"/>
  <c r="AL90" i="1"/>
  <c r="H90" i="1"/>
  <c r="AL89" i="1"/>
  <c r="H89" i="1"/>
  <c r="AL88" i="1"/>
  <c r="H88" i="1"/>
  <c r="AL87" i="1"/>
  <c r="H87" i="1"/>
  <c r="AL86" i="1"/>
  <c r="H86" i="1"/>
  <c r="AL85" i="1"/>
  <c r="H85" i="1"/>
  <c r="AL84" i="1"/>
  <c r="H84" i="1"/>
  <c r="AL83" i="1"/>
  <c r="H83" i="1"/>
  <c r="AL82" i="1"/>
  <c r="H82" i="1"/>
  <c r="AL81" i="1"/>
  <c r="H81" i="1"/>
  <c r="AL80" i="1"/>
  <c r="H80" i="1"/>
  <c r="AL79" i="1"/>
  <c r="H79" i="1"/>
  <c r="AL78" i="1"/>
  <c r="H78" i="1"/>
  <c r="H110" i="1" s="1"/>
  <c r="AL77" i="1"/>
  <c r="H77" i="1"/>
  <c r="AL75" i="1"/>
  <c r="H75" i="1"/>
  <c r="AL74" i="1"/>
  <c r="H74" i="1"/>
  <c r="AL73" i="1"/>
  <c r="H73" i="1"/>
  <c r="AL72" i="1"/>
  <c r="H72" i="1"/>
  <c r="AL71" i="1"/>
  <c r="H71" i="1"/>
  <c r="AL70" i="1"/>
  <c r="H70" i="1"/>
  <c r="AL69" i="1"/>
  <c r="H69" i="1"/>
  <c r="AL68" i="1"/>
  <c r="H68" i="1"/>
  <c r="AL67" i="1"/>
  <c r="H67" i="1"/>
  <c r="AL66" i="1"/>
  <c r="H66" i="1"/>
  <c r="AL65" i="1"/>
  <c r="H65" i="1"/>
  <c r="AL64" i="1"/>
  <c r="H64" i="1"/>
  <c r="AL63" i="1"/>
  <c r="H63" i="1"/>
  <c r="AL62" i="1"/>
  <c r="H62" i="1"/>
  <c r="AL61" i="1"/>
  <c r="H61" i="1"/>
  <c r="H60" i="1"/>
  <c r="H59" i="1"/>
  <c r="AL58" i="1"/>
  <c r="H58" i="1"/>
  <c r="H57" i="1"/>
  <c r="AL56" i="1"/>
  <c r="H56" i="1"/>
  <c r="AL55" i="1"/>
  <c r="H55" i="1"/>
  <c r="AL54" i="1"/>
  <c r="H54" i="1"/>
  <c r="AL53" i="1"/>
  <c r="H53" i="1"/>
  <c r="AL52" i="1"/>
  <c r="H52" i="1"/>
  <c r="AL51" i="1"/>
  <c r="H51" i="1"/>
  <c r="AL50" i="1"/>
  <c r="H50" i="1"/>
  <c r="AL49" i="1"/>
  <c r="H49" i="1"/>
  <c r="AL48" i="1"/>
  <c r="H48" i="1"/>
  <c r="AL47" i="1"/>
  <c r="H47" i="1"/>
  <c r="AL46" i="1"/>
  <c r="H46" i="1"/>
  <c r="AL45" i="1"/>
  <c r="H45" i="1"/>
  <c r="AL44" i="1"/>
  <c r="H44" i="1"/>
  <c r="H76" i="1" s="1"/>
  <c r="AL43" i="1"/>
  <c r="H43" i="1"/>
  <c r="AL41" i="1"/>
  <c r="H41" i="1"/>
  <c r="AL40" i="1"/>
  <c r="H40" i="1"/>
  <c r="AL39" i="1"/>
  <c r="H39" i="1"/>
  <c r="AL38" i="1"/>
  <c r="H38" i="1"/>
  <c r="AL37" i="1"/>
  <c r="H37" i="1"/>
  <c r="AL36" i="1"/>
  <c r="H36" i="1"/>
  <c r="AL35" i="1"/>
  <c r="H35" i="1"/>
  <c r="AL34" i="1"/>
  <c r="H34" i="1"/>
  <c r="AL33" i="1"/>
  <c r="H33" i="1"/>
  <c r="AL32" i="1"/>
  <c r="H32" i="1"/>
  <c r="AL31" i="1"/>
  <c r="H31" i="1"/>
  <c r="AL30" i="1"/>
  <c r="H30" i="1"/>
  <c r="AL29" i="1"/>
  <c r="H29" i="1"/>
  <c r="AL28" i="1"/>
  <c r="H28" i="1"/>
  <c r="AL27" i="1"/>
  <c r="H27" i="1"/>
  <c r="H26" i="1"/>
  <c r="H25" i="1"/>
  <c r="H24" i="1"/>
  <c r="AL23" i="1"/>
  <c r="H23" i="1"/>
  <c r="AL22" i="1"/>
  <c r="H22" i="1"/>
  <c r="AL21" i="1"/>
  <c r="H21" i="1"/>
  <c r="AL20" i="1"/>
  <c r="H20" i="1"/>
  <c r="AL19" i="1"/>
  <c r="H19" i="1"/>
  <c r="AL18" i="1"/>
  <c r="H18" i="1"/>
  <c r="AL17" i="1"/>
  <c r="H17" i="1"/>
  <c r="AL16" i="1"/>
  <c r="H16" i="1"/>
  <c r="AL15" i="1"/>
  <c r="H15" i="1"/>
  <c r="AL14" i="1"/>
  <c r="H14" i="1"/>
  <c r="AL13" i="1"/>
  <c r="H13" i="1"/>
  <c r="AL12" i="1"/>
  <c r="H12" i="1"/>
  <c r="AL11" i="1"/>
  <c r="H11" i="1"/>
  <c r="AL10" i="1"/>
  <c r="H10" i="1"/>
  <c r="H42" i="1" s="1"/>
  <c r="AL9" i="1"/>
  <c r="H9" i="1"/>
  <c r="C112" i="1" l="1"/>
</calcChain>
</file>

<file path=xl/sharedStrings.xml><?xml version="1.0" encoding="utf-8"?>
<sst xmlns="http://schemas.openxmlformats.org/spreadsheetml/2006/main" count="224" uniqueCount="66">
  <si>
    <t xml:space="preserve">            SECRETARÍA GENERAL DEL INSTITUTO DUARTIANO</t>
  </si>
  <si>
    <t xml:space="preserve">         VÍA: OFICINA DE ACCESO A LA INFORMACION PÚBLICA</t>
  </si>
  <si>
    <t>ESTADÍSTICAS DE ENTREGA MATERIALES PATRIÓTICOS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</si>
  <si>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2022</t>
    </r>
  </si>
  <si>
    <t>Cantidad entregada por semana</t>
  </si>
  <si>
    <t>SUMA</t>
  </si>
  <si>
    <t>MES</t>
  </si>
  <si>
    <t>Material</t>
  </si>
  <si>
    <t>Tipo de material</t>
  </si>
  <si>
    <t>1ra Semana</t>
  </si>
  <si>
    <t>2da Semana</t>
  </si>
  <si>
    <t>3ra Semana</t>
  </si>
  <si>
    <t>4ta Semana</t>
  </si>
  <si>
    <t>Total</t>
  </si>
  <si>
    <t>ENERO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</si>
  <si>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</si>
  <si>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</si>
  <si>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</si>
  <si>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</si>
  <si>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</si>
  <si>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</si>
  <si>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</si>
  <si>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</si>
  <si>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</si>
  <si>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</si>
  <si>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</si>
  <si>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</si>
  <si>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</si>
  <si>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</si>
  <si>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</si>
  <si>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</si>
  <si>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</si>
  <si>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</si>
  <si>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</si>
  <si>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</si>
  <si>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</si>
  <si>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</si>
  <si>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</si>
  <si>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</si>
  <si>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</si>
  <si>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</si>
  <si>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</si>
  <si>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</si>
  <si>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</si>
  <si>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</si>
  <si>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</si>
  <si>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</si>
  <si>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</si>
  <si>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</si>
  <si>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</si>
  <si>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</si>
  <si>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</si>
  <si>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</si>
  <si>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>FEBRERO</t>
  </si>
  <si>
    <t>Histotia, origen y objetivos del Instituto Duartiano</t>
  </si>
  <si>
    <t>MARZO</t>
  </si>
  <si>
    <t>La familia de Duarte en Carcas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</si>
  <si>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</si>
  <si>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</si>
  <si>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</si>
  <si>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</si>
  <si>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</si>
  <si>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Lic. Junior Torres</t>
  </si>
  <si>
    <t>Lic. Leni Siri Acosta</t>
  </si>
  <si>
    <t>Encargado Administrativo</t>
  </si>
  <si>
    <t>Coordinadora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</si>
</sst>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</font>
    <font>
      <sz val="20"/>
      <color theme="1"/>
      <name val="Amasis MT Pro Light"/>
      <family val="1"/>
    </font>
    <font>
      <sz val="11"/>
      <color theme="1"/>
      <name val="Amasis MT Pro Light"/>
    </font>
    <font>
      <sz val="8"/>
      <color theme="1"/>
      <name val="Amasis MT Pro Light"/>
      <family val="1"/>
    </font>
    <font>
      <sz val="10"/>
      <color theme="1"/>
      <name val="Amasis MT Pro Light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0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8" fillId="2" borderId="14" xfId="0" applyNumberFormat="1" applyFont="1" applyFill="1" applyBorder="1" applyAlignment="1">
      <alignment horizontal="right"/>
    </xf>
    <xf numFmtId="0" fontId="2" fillId="5" borderId="0" xfId="0" applyFont="1" applyFill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5" borderId="0" xfId="0" applyFont="1" applyFill="1"/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0" xfId="0" applyFont="1" applyFill="1"/>
    <xf numFmtId="0" fontId="9" fillId="2" borderId="20" xfId="0" applyFont="1" applyFill="1" applyBorder="1" applyAlignment="1">
      <alignment horizontal="center" vertical="center" textRotation="90"/>
    </xf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23" xfId="0" applyNumberFormat="1" applyFont="1" applyFill="1" applyBorder="1" applyAlignment="1">
      <alignment horizontal="right"/>
    </xf>
    <xf numFmtId="0" fontId="2" fillId="6" borderId="11" xfId="0" applyFont="1" applyFill="1" applyBorder="1" applyAlignment="1">
      <alignment horizontal="center" vertical="center" textRotation="45"/>
    </xf>
    <xf numFmtId="0" fontId="2" fillId="6" borderId="24" xfId="0" applyFont="1" applyFill="1" applyBorder="1" applyAlignment="1">
      <alignment wrapText="1"/>
    </xf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10" fillId="6" borderId="27" xfId="0" applyNumberFormat="1" applyFont="1" applyFill="1" applyBorder="1" applyAlignment="1">
      <alignment horizontal="right"/>
    </xf>
    <xf numFmtId="0" fontId="2" fillId="6" borderId="0" xfId="0" applyFont="1" applyFill="1"/>
    <xf numFmtId="0" fontId="8" fillId="6" borderId="0" xfId="0" applyFont="1" applyFill="1"/>
    <xf numFmtId="0" fontId="9" fillId="2" borderId="20" xfId="0" applyFont="1" applyFill="1" applyBorder="1" applyAlignment="1">
      <alignment vertical="center" textRotation="90"/>
    </xf>
    <xf numFmtId="0" fontId="11" fillId="2" borderId="0" xfId="0" applyFont="1" applyFill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3" fillId="2" borderId="29" xfId="0" applyFont="1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3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Border="1"/>
    <xf numFmtId="0" fontId="7" fillId="2" borderId="0" xfId="0" applyFont="1" applyFill="1" applyAlignment="1">
      <alignment horizontal="right"/>
    </xf>
    <xf numFmtId="0" fontId="12" fillId="2" borderId="36" xfId="0" applyFont="1" applyFill="1" applyBorder="1" applyAlignment="1">
      <alignment horizontal="left"/>
    </xf>
    <xf numFmtId="0" fontId="2" fillId="2" borderId="36" xfId="0" applyFont="1" applyFill="1" applyBorder="1"/>
    <xf numFmtId="0" fontId="12" fillId="2" borderId="36" xfId="0" applyFont="1" applyFill="1" applyBorder="1" applyAlignment="1">
      <alignment horizontal="right"/>
    </xf>
    <xf numFmtId="0" fontId="7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923925</xdr:colOff>
      <xdr:row>5</xdr:row>
      <xdr:rowOff>209550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xmlns="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6225" y="0"/>
          <a:ext cx="1219200" cy="12096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119"/>
  <sheetViews>
    <sheetView tabSelected="1" topLeftCell="A52" zoomScaleNormal="100" workbookViewId="0">
      <selection activeCell="B80" sqref="B80"/>
    </sheetView>
  </sheetViews>
  <sheetFormatPr baseColWidth="10" defaultRowHeight="15"/>
  <cols>
    <col min="1" max="1" width="8.5703125" style="3" customWidth="1"/>
    <col min="2" max="2" width="58.5703125" style="3" customWidth="1"/>
    <col min="3" max="3" width="18.85546875" style="3" customWidth="1"/>
    <col min="4" max="4" width="10.85546875" style="3" customWidth="1"/>
    <col min="5" max="5" width="11.140625" style="3" customWidth="1"/>
    <col min="6" max="7" width="11" style="3" customWidth="1"/>
    <col min="8" max="8" width="11.140625" style="3" customWidth="1"/>
    <col min="9" max="9" width="3" style="3" bestFit="1" customWidth="1"/>
    <col min="10" max="11" width="4" style="3" bestFit="1" customWidth="1"/>
    <col min="12" max="12" width="3" style="3" bestFit="1" customWidth="1"/>
    <col min="13" max="20" width="4" style="3" bestFit="1" customWidth="1"/>
    <col min="21" max="25" width="3" style="3" bestFit="1" customWidth="1"/>
    <col min="26" max="27" width="4" style="3" bestFit="1" customWidth="1"/>
    <col min="28" max="28" width="3" style="3" bestFit="1" customWidth="1"/>
    <col min="29" max="29" width="4" style="3" bestFit="1" customWidth="1"/>
    <col min="30" max="31" width="4" style="3" customWidth="1"/>
    <col min="32" max="32" width="4" style="3" bestFit="1" customWidth="1"/>
    <col min="33" max="33" width="3" style="3" bestFit="1" customWidth="1"/>
    <col min="34" max="36" width="3" style="3" customWidth="1"/>
    <col min="37" max="37" width="2" style="3" bestFit="1" customWidth="1"/>
    <col min="38" max="38" width="6.7109375" style="3" customWidth="1"/>
    <col min="39" max="16384" width="11.42578125" style="3"/>
  </cols>
  <sheetData>
    <row r="3" spans="1:38" ht="18.75">
      <c r="A3" s="1" t="s">
        <v>0</v>
      </c>
      <c r="B3" s="1"/>
      <c r="C3" s="1"/>
      <c r="D3" s="1"/>
      <c r="E3" s="1"/>
      <c r="F3" s="1"/>
      <c r="G3" s="1"/>
      <c r="H3" s="1"/>
      <c r="I3" s="1"/>
      <c r="J3" s="2"/>
    </row>
    <row r="4" spans="1:38">
      <c r="A4" s="4" t="s">
        <v>1</v>
      </c>
      <c r="B4" s="4"/>
      <c r="C4" s="4"/>
      <c r="D4" s="4"/>
      <c r="E4" s="4"/>
      <c r="F4" s="4"/>
      <c r="G4" s="4"/>
      <c r="H4" s="4"/>
      <c r="I4" s="4"/>
      <c r="J4" s="5"/>
    </row>
    <row r="5" spans="1:38" ht="1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7"/>
    </row>
    <row r="6" spans="1:38" ht="24.75" customHeight="1" thickBot="1">
      <c r="A6" s="8" t="s">
        <v>3</v>
      </c>
      <c r="B6" s="8"/>
      <c r="C6" s="8"/>
      <c r="D6" s="8"/>
      <c r="E6" s="8"/>
      <c r="F6" s="8"/>
      <c r="G6" s="8"/>
      <c r="H6" s="8"/>
      <c r="I6" s="8"/>
      <c r="J6" s="9"/>
    </row>
    <row r="7" spans="1:38" ht="18" customHeight="1" thickBot="1">
      <c r="A7" s="9"/>
      <c r="B7" s="9"/>
      <c r="C7" s="10" t="s">
        <v>4</v>
      </c>
      <c r="D7" s="11"/>
      <c r="E7" s="11"/>
      <c r="F7" s="11"/>
      <c r="G7" s="11"/>
      <c r="H7" s="12"/>
      <c r="I7" s="9"/>
      <c r="J7" s="9"/>
      <c r="AL7" s="13" t="s">
        <v>5</v>
      </c>
    </row>
    <row r="8" spans="1:38" ht="15.75" thickBot="1">
      <c r="A8" s="14" t="s">
        <v>6</v>
      </c>
      <c r="B8" s="15" t="s">
        <v>7</v>
      </c>
      <c r="C8" s="15" t="s">
        <v>8</v>
      </c>
      <c r="D8" s="16" t="s">
        <v>9</v>
      </c>
      <c r="E8" s="16" t="s">
        <v>10</v>
      </c>
      <c r="F8" s="16" t="s">
        <v>11</v>
      </c>
      <c r="G8" s="17" t="s">
        <v>12</v>
      </c>
      <c r="H8" s="17" t="s">
        <v>13</v>
      </c>
      <c r="AL8" s="13"/>
    </row>
    <row r="9" spans="1:38" ht="15" customHeight="1">
      <c r="A9" s="18" t="s">
        <v>14</v>
      </c>
      <c r="B9" s="19" t="s">
        <v>15</v>
      </c>
      <c r="C9" s="20" t="s">
        <v>16</v>
      </c>
      <c r="D9" s="21">
        <v>1</v>
      </c>
      <c r="E9" s="21">
        <v>11</v>
      </c>
      <c r="F9" s="22">
        <v>41</v>
      </c>
      <c r="G9" s="22">
        <v>1</v>
      </c>
      <c r="H9" s="23">
        <f>SUM(D9:G9)</f>
        <v>54</v>
      </c>
      <c r="AL9" s="13">
        <f t="shared" ref="AL9:AL20" si="0">SUM(I9:AK9)</f>
        <v>0</v>
      </c>
    </row>
    <row r="10" spans="1:38">
      <c r="A10" s="24"/>
      <c r="B10" s="25" t="s">
        <v>17</v>
      </c>
      <c r="C10" s="26" t="s">
        <v>16</v>
      </c>
      <c r="D10" s="27">
        <v>1</v>
      </c>
      <c r="E10" s="27">
        <v>11</v>
      </c>
      <c r="F10" s="26">
        <v>41</v>
      </c>
      <c r="G10" s="26">
        <v>114</v>
      </c>
      <c r="H10" s="28">
        <f t="shared" ref="H10:H40" si="1">SUM(D10:G10)</f>
        <v>167</v>
      </c>
      <c r="I10" s="29"/>
      <c r="J10" s="29"/>
      <c r="AL10" s="13">
        <f t="shared" si="0"/>
        <v>0</v>
      </c>
    </row>
    <row r="11" spans="1:38">
      <c r="A11" s="24"/>
      <c r="B11" s="30" t="s">
        <v>18</v>
      </c>
      <c r="C11" s="31" t="s">
        <v>16</v>
      </c>
      <c r="D11" s="32">
        <v>0</v>
      </c>
      <c r="E11" s="32">
        <v>14</v>
      </c>
      <c r="F11" s="26">
        <v>143</v>
      </c>
      <c r="G11" s="26">
        <v>306</v>
      </c>
      <c r="H11" s="28">
        <f t="shared" si="1"/>
        <v>463</v>
      </c>
      <c r="I11" s="33"/>
      <c r="J11" s="33"/>
      <c r="AL11" s="13">
        <f t="shared" si="0"/>
        <v>0</v>
      </c>
    </row>
    <row r="12" spans="1:38">
      <c r="A12" s="24"/>
      <c r="B12" s="30" t="s">
        <v>19</v>
      </c>
      <c r="C12" s="31" t="s">
        <v>16</v>
      </c>
      <c r="D12" s="32">
        <v>0</v>
      </c>
      <c r="E12" s="32">
        <v>0</v>
      </c>
      <c r="F12" s="26">
        <v>0</v>
      </c>
      <c r="G12" s="26">
        <v>0</v>
      </c>
      <c r="H12" s="28">
        <f t="shared" si="1"/>
        <v>0</v>
      </c>
      <c r="I12" s="29"/>
      <c r="J12" s="29"/>
      <c r="AL12" s="13">
        <f t="shared" si="0"/>
        <v>0</v>
      </c>
    </row>
    <row r="13" spans="1:38">
      <c r="A13" s="24"/>
      <c r="B13" s="30" t="s">
        <v>20</v>
      </c>
      <c r="C13" s="31" t="s">
        <v>16</v>
      </c>
      <c r="D13" s="32"/>
      <c r="E13" s="32"/>
      <c r="F13" s="26">
        <v>20</v>
      </c>
      <c r="G13" s="26">
        <v>267</v>
      </c>
      <c r="H13" s="28">
        <f t="shared" si="1"/>
        <v>287</v>
      </c>
      <c r="I13" s="29"/>
      <c r="J13" s="29"/>
      <c r="AL13" s="13">
        <f t="shared" si="0"/>
        <v>0</v>
      </c>
    </row>
    <row r="14" spans="1:38">
      <c r="A14" s="24"/>
      <c r="B14" s="34" t="s">
        <v>21</v>
      </c>
      <c r="C14" s="26" t="s">
        <v>21</v>
      </c>
      <c r="D14" s="27">
        <v>0</v>
      </c>
      <c r="E14" s="27">
        <v>0</v>
      </c>
      <c r="F14" s="26">
        <v>0</v>
      </c>
      <c r="G14" s="26">
        <v>20</v>
      </c>
      <c r="H14" s="28">
        <f t="shared" si="1"/>
        <v>20</v>
      </c>
      <c r="I14" s="29"/>
      <c r="J14" s="29"/>
      <c r="AL14" s="13">
        <f t="shared" si="0"/>
        <v>0</v>
      </c>
    </row>
    <row r="15" spans="1:38">
      <c r="A15" s="24"/>
      <c r="B15" s="34" t="s">
        <v>22</v>
      </c>
      <c r="C15" s="26" t="s">
        <v>23</v>
      </c>
      <c r="D15" s="27">
        <v>27</v>
      </c>
      <c r="E15" s="27">
        <v>55</v>
      </c>
      <c r="F15" s="26">
        <v>160</v>
      </c>
      <c r="G15" s="26">
        <v>415</v>
      </c>
      <c r="H15" s="28">
        <f t="shared" si="1"/>
        <v>657</v>
      </c>
      <c r="I15" s="29"/>
      <c r="J15" s="29"/>
      <c r="AL15" s="13">
        <f t="shared" si="0"/>
        <v>0</v>
      </c>
    </row>
    <row r="16" spans="1:38">
      <c r="A16" s="24"/>
      <c r="B16" s="34" t="s">
        <v>24</v>
      </c>
      <c r="C16" s="26" t="s">
        <v>25</v>
      </c>
      <c r="D16" s="27">
        <v>10</v>
      </c>
      <c r="E16" s="27">
        <v>15</v>
      </c>
      <c r="F16" s="26">
        <v>120</v>
      </c>
      <c r="G16" s="26">
        <v>35</v>
      </c>
      <c r="H16" s="28">
        <f t="shared" si="1"/>
        <v>180</v>
      </c>
      <c r="I16" s="29"/>
      <c r="J16" s="29"/>
      <c r="AL16" s="13">
        <f t="shared" si="0"/>
        <v>0</v>
      </c>
    </row>
    <row r="17" spans="1:38">
      <c r="A17" s="24"/>
      <c r="B17" s="34" t="s">
        <v>26</v>
      </c>
      <c r="C17" s="26" t="s">
        <v>25</v>
      </c>
      <c r="D17" s="27"/>
      <c r="E17" s="27">
        <v>1</v>
      </c>
      <c r="F17" s="26">
        <v>0</v>
      </c>
      <c r="G17" s="26">
        <v>0</v>
      </c>
      <c r="H17" s="28">
        <f t="shared" si="1"/>
        <v>1</v>
      </c>
      <c r="I17" s="29"/>
      <c r="J17" s="29"/>
      <c r="AL17" s="13">
        <f t="shared" si="0"/>
        <v>0</v>
      </c>
    </row>
    <row r="18" spans="1:38">
      <c r="A18" s="24"/>
      <c r="B18" s="34" t="s">
        <v>27</v>
      </c>
      <c r="C18" s="26" t="s">
        <v>25</v>
      </c>
      <c r="D18" s="27">
        <v>1</v>
      </c>
      <c r="E18" s="27">
        <v>3</v>
      </c>
      <c r="F18" s="26">
        <v>5</v>
      </c>
      <c r="G18" s="26">
        <v>5</v>
      </c>
      <c r="H18" s="28">
        <f t="shared" si="1"/>
        <v>14</v>
      </c>
      <c r="I18" s="29"/>
      <c r="J18" s="29"/>
      <c r="AL18" s="13">
        <f t="shared" si="0"/>
        <v>0</v>
      </c>
    </row>
    <row r="19" spans="1:38">
      <c r="A19" s="24"/>
      <c r="B19" s="34" t="s">
        <v>28</v>
      </c>
      <c r="C19" s="26" t="s">
        <v>25</v>
      </c>
      <c r="D19" s="27">
        <v>0</v>
      </c>
      <c r="E19" s="27">
        <v>15</v>
      </c>
      <c r="F19" s="26">
        <v>70</v>
      </c>
      <c r="G19" s="26">
        <v>47</v>
      </c>
      <c r="H19" s="28">
        <f t="shared" si="1"/>
        <v>132</v>
      </c>
      <c r="I19" s="29"/>
      <c r="J19" s="29"/>
      <c r="AL19" s="13">
        <f t="shared" si="0"/>
        <v>0</v>
      </c>
    </row>
    <row r="20" spans="1:38">
      <c r="A20" s="24"/>
      <c r="B20" s="34" t="s">
        <v>29</v>
      </c>
      <c r="C20" s="26" t="s">
        <v>25</v>
      </c>
      <c r="D20" s="27">
        <v>0</v>
      </c>
      <c r="E20" s="27">
        <v>35</v>
      </c>
      <c r="F20" s="26">
        <v>40</v>
      </c>
      <c r="G20" s="26">
        <v>2</v>
      </c>
      <c r="H20" s="28">
        <f t="shared" si="1"/>
        <v>77</v>
      </c>
      <c r="I20" s="29"/>
      <c r="J20" s="29"/>
      <c r="AL20" s="13">
        <f t="shared" si="0"/>
        <v>0</v>
      </c>
    </row>
    <row r="21" spans="1:38">
      <c r="A21" s="24"/>
      <c r="B21" s="34" t="s">
        <v>30</v>
      </c>
      <c r="C21" s="26" t="s">
        <v>25</v>
      </c>
      <c r="D21" s="27">
        <v>0</v>
      </c>
      <c r="E21" s="27">
        <v>0</v>
      </c>
      <c r="F21" s="26">
        <v>0</v>
      </c>
      <c r="G21" s="26">
        <v>0</v>
      </c>
      <c r="H21" s="28">
        <f t="shared" si="1"/>
        <v>0</v>
      </c>
      <c r="I21" s="29"/>
      <c r="J21" s="29"/>
      <c r="AL21" s="13">
        <f>SUM(J21:AK21)</f>
        <v>0</v>
      </c>
    </row>
    <row r="22" spans="1:38">
      <c r="A22" s="24"/>
      <c r="B22" s="34" t="s">
        <v>31</v>
      </c>
      <c r="C22" s="26" t="s">
        <v>25</v>
      </c>
      <c r="D22" s="27">
        <v>0</v>
      </c>
      <c r="E22" s="27">
        <v>0</v>
      </c>
      <c r="F22" s="26">
        <v>0</v>
      </c>
      <c r="G22" s="26">
        <v>0</v>
      </c>
      <c r="H22" s="28">
        <f t="shared" si="1"/>
        <v>0</v>
      </c>
      <c r="I22" s="29"/>
      <c r="J22" s="29"/>
      <c r="AL22" s="13">
        <f>SUM(J22:AK22)</f>
        <v>0</v>
      </c>
    </row>
    <row r="23" spans="1:38">
      <c r="A23" s="24"/>
      <c r="B23" s="34" t="s">
        <v>32</v>
      </c>
      <c r="C23" s="26" t="s">
        <v>25</v>
      </c>
      <c r="D23" s="27">
        <v>0</v>
      </c>
      <c r="E23" s="27">
        <v>0</v>
      </c>
      <c r="F23" s="26">
        <v>0</v>
      </c>
      <c r="G23" s="26">
        <v>0</v>
      </c>
      <c r="H23" s="28">
        <f t="shared" si="1"/>
        <v>0</v>
      </c>
      <c r="I23" s="29"/>
      <c r="J23" s="29"/>
      <c r="AL23" s="13">
        <f t="shared" ref="AL23:AL34" si="2">SUM(I23:AK23)</f>
        <v>0</v>
      </c>
    </row>
    <row r="24" spans="1:38">
      <c r="A24" s="24"/>
      <c r="B24" s="34" t="s">
        <v>33</v>
      </c>
      <c r="C24" s="26" t="s">
        <v>25</v>
      </c>
      <c r="D24" s="27">
        <v>0</v>
      </c>
      <c r="E24" s="27">
        <v>0</v>
      </c>
      <c r="F24" s="26">
        <v>0</v>
      </c>
      <c r="G24" s="26">
        <v>0</v>
      </c>
      <c r="H24" s="28">
        <f t="shared" si="1"/>
        <v>0</v>
      </c>
      <c r="I24" s="29"/>
      <c r="J24" s="29"/>
      <c r="AL24" s="13"/>
    </row>
    <row r="25" spans="1:38">
      <c r="A25" s="24"/>
      <c r="B25" s="34" t="s">
        <v>34</v>
      </c>
      <c r="C25" s="26" t="s">
        <v>25</v>
      </c>
      <c r="D25" s="27">
        <v>0</v>
      </c>
      <c r="E25" s="27">
        <v>0</v>
      </c>
      <c r="F25" s="26">
        <v>0</v>
      </c>
      <c r="G25" s="26">
        <v>0</v>
      </c>
      <c r="H25" s="28">
        <f t="shared" si="1"/>
        <v>0</v>
      </c>
      <c r="I25" s="29"/>
      <c r="J25" s="29"/>
      <c r="AL25" s="13"/>
    </row>
    <row r="26" spans="1:38">
      <c r="A26" s="24"/>
      <c r="B26" s="34" t="s">
        <v>35</v>
      </c>
      <c r="C26" s="26" t="s">
        <v>25</v>
      </c>
      <c r="D26" s="27">
        <v>0</v>
      </c>
      <c r="E26" s="27">
        <v>0</v>
      </c>
      <c r="F26" s="26">
        <v>0</v>
      </c>
      <c r="G26" s="26">
        <v>0</v>
      </c>
      <c r="H26" s="28">
        <f t="shared" si="1"/>
        <v>0</v>
      </c>
      <c r="I26" s="29"/>
      <c r="J26" s="29"/>
      <c r="AL26" s="13"/>
    </row>
    <row r="27" spans="1:38">
      <c r="A27" s="24"/>
      <c r="B27" s="34" t="s">
        <v>36</v>
      </c>
      <c r="C27" s="26" t="s">
        <v>37</v>
      </c>
      <c r="D27" s="27">
        <v>95</v>
      </c>
      <c r="E27" s="27">
        <v>260</v>
      </c>
      <c r="F27" s="26">
        <v>590</v>
      </c>
      <c r="G27" s="26">
        <v>920</v>
      </c>
      <c r="H27" s="28">
        <f t="shared" si="1"/>
        <v>1865</v>
      </c>
      <c r="I27" s="29"/>
      <c r="J27" s="29"/>
      <c r="AL27" s="13">
        <f t="shared" si="2"/>
        <v>0</v>
      </c>
    </row>
    <row r="28" spans="1:38">
      <c r="A28" s="24"/>
      <c r="B28" s="34" t="s">
        <v>38</v>
      </c>
      <c r="C28" s="26" t="s">
        <v>37</v>
      </c>
      <c r="D28" s="27">
        <v>95</v>
      </c>
      <c r="E28" s="27">
        <v>260</v>
      </c>
      <c r="F28" s="26">
        <v>665</v>
      </c>
      <c r="G28" s="26">
        <v>1020</v>
      </c>
      <c r="H28" s="28">
        <f t="shared" si="1"/>
        <v>2040</v>
      </c>
      <c r="I28" s="29"/>
      <c r="J28" s="29"/>
      <c r="AL28" s="13">
        <f t="shared" si="2"/>
        <v>0</v>
      </c>
    </row>
    <row r="29" spans="1:38">
      <c r="A29" s="24"/>
      <c r="B29" s="34" t="s">
        <v>39</v>
      </c>
      <c r="C29" s="26" t="s">
        <v>37</v>
      </c>
      <c r="D29" s="27">
        <v>95</v>
      </c>
      <c r="E29" s="27">
        <v>260</v>
      </c>
      <c r="F29" s="26">
        <v>645</v>
      </c>
      <c r="G29" s="26">
        <v>460</v>
      </c>
      <c r="H29" s="28">
        <f t="shared" si="1"/>
        <v>1460</v>
      </c>
      <c r="I29" s="29"/>
      <c r="J29" s="29"/>
      <c r="AL29" s="13">
        <f t="shared" si="2"/>
        <v>0</v>
      </c>
    </row>
    <row r="30" spans="1:38" ht="15" customHeight="1">
      <c r="A30" s="24"/>
      <c r="B30" s="35" t="s">
        <v>40</v>
      </c>
      <c r="C30" s="26" t="s">
        <v>37</v>
      </c>
      <c r="D30" s="27">
        <v>25</v>
      </c>
      <c r="E30" s="27">
        <v>80</v>
      </c>
      <c r="F30" s="26">
        <v>443</v>
      </c>
      <c r="G30" s="26">
        <v>980</v>
      </c>
      <c r="H30" s="28">
        <f t="shared" si="1"/>
        <v>1528</v>
      </c>
      <c r="I30" s="29"/>
      <c r="J30" s="29"/>
      <c r="AL30" s="13">
        <f t="shared" si="2"/>
        <v>0</v>
      </c>
    </row>
    <row r="31" spans="1:38">
      <c r="A31" s="24"/>
      <c r="B31" s="25" t="s">
        <v>41</v>
      </c>
      <c r="C31" s="26" t="s">
        <v>37</v>
      </c>
      <c r="D31" s="27">
        <v>75</v>
      </c>
      <c r="E31" s="27">
        <v>260</v>
      </c>
      <c r="F31" s="26">
        <v>510</v>
      </c>
      <c r="G31" s="26">
        <v>420</v>
      </c>
      <c r="H31" s="28">
        <f t="shared" si="1"/>
        <v>1265</v>
      </c>
      <c r="I31" s="29"/>
      <c r="J31" s="29"/>
      <c r="AL31" s="13">
        <f t="shared" si="2"/>
        <v>0</v>
      </c>
    </row>
    <row r="32" spans="1:38">
      <c r="A32" s="24"/>
      <c r="B32" s="25" t="s">
        <v>42</v>
      </c>
      <c r="C32" s="26" t="s">
        <v>37</v>
      </c>
      <c r="D32" s="27">
        <v>80</v>
      </c>
      <c r="E32" s="27">
        <v>210</v>
      </c>
      <c r="F32" s="26">
        <v>210</v>
      </c>
      <c r="G32" s="26">
        <v>350</v>
      </c>
      <c r="H32" s="28">
        <f t="shared" si="1"/>
        <v>850</v>
      </c>
      <c r="AL32" s="13">
        <f t="shared" si="2"/>
        <v>0</v>
      </c>
    </row>
    <row r="33" spans="1:38">
      <c r="A33" s="24"/>
      <c r="B33" s="25" t="s">
        <v>43</v>
      </c>
      <c r="C33" s="26" t="s">
        <v>37</v>
      </c>
      <c r="D33" s="27">
        <v>0</v>
      </c>
      <c r="E33" s="27">
        <v>0</v>
      </c>
      <c r="F33" s="26">
        <v>0</v>
      </c>
      <c r="G33" s="26">
        <v>0</v>
      </c>
      <c r="H33" s="28">
        <f t="shared" si="1"/>
        <v>0</v>
      </c>
      <c r="AL33" s="13">
        <f t="shared" si="2"/>
        <v>0</v>
      </c>
    </row>
    <row r="34" spans="1:38">
      <c r="A34" s="24"/>
      <c r="B34" s="25" t="s">
        <v>44</v>
      </c>
      <c r="C34" s="26" t="s">
        <v>37</v>
      </c>
      <c r="D34" s="27">
        <v>0</v>
      </c>
      <c r="E34" s="27">
        <v>0</v>
      </c>
      <c r="F34" s="26">
        <v>0</v>
      </c>
      <c r="G34" s="26">
        <v>0</v>
      </c>
      <c r="H34" s="28">
        <f t="shared" si="1"/>
        <v>0</v>
      </c>
      <c r="AL34" s="13">
        <f t="shared" si="2"/>
        <v>0</v>
      </c>
    </row>
    <row r="35" spans="1:38">
      <c r="A35" s="24"/>
      <c r="B35" s="25" t="s">
        <v>45</v>
      </c>
      <c r="C35" s="26" t="s">
        <v>37</v>
      </c>
      <c r="D35" s="27">
        <v>0</v>
      </c>
      <c r="E35" s="27">
        <v>0</v>
      </c>
      <c r="F35" s="26">
        <v>0</v>
      </c>
      <c r="G35" s="26">
        <v>0</v>
      </c>
      <c r="H35" s="28">
        <f t="shared" si="1"/>
        <v>0</v>
      </c>
      <c r="I35" s="36"/>
      <c r="AL35" s="13">
        <f>SUM(I35:AK35)</f>
        <v>0</v>
      </c>
    </row>
    <row r="36" spans="1:38">
      <c r="A36" s="24"/>
      <c r="B36" s="25" t="s">
        <v>46</v>
      </c>
      <c r="C36" s="26" t="s">
        <v>37</v>
      </c>
      <c r="D36" s="27">
        <v>0</v>
      </c>
      <c r="E36" s="27">
        <v>0</v>
      </c>
      <c r="F36" s="26">
        <v>0</v>
      </c>
      <c r="G36" s="26">
        <v>0</v>
      </c>
      <c r="H36" s="28">
        <f t="shared" si="1"/>
        <v>0</v>
      </c>
      <c r="AL36" s="13">
        <f>SUM(I36:AK36)</f>
        <v>0</v>
      </c>
    </row>
    <row r="37" spans="1:38">
      <c r="A37" s="24"/>
      <c r="B37" s="25" t="s">
        <v>47</v>
      </c>
      <c r="C37" s="26" t="s">
        <v>48</v>
      </c>
      <c r="D37" s="27">
        <v>0</v>
      </c>
      <c r="E37" s="27">
        <v>14</v>
      </c>
      <c r="F37" s="26">
        <v>60</v>
      </c>
      <c r="G37" s="26">
        <v>43</v>
      </c>
      <c r="H37" s="28">
        <f t="shared" si="1"/>
        <v>117</v>
      </c>
      <c r="AL37" s="13">
        <f>SUM(I37:AK37)</f>
        <v>0</v>
      </c>
    </row>
    <row r="38" spans="1:38">
      <c r="A38" s="24"/>
      <c r="B38" s="25" t="s">
        <v>49</v>
      </c>
      <c r="C38" s="26" t="s">
        <v>48</v>
      </c>
      <c r="D38" s="27">
        <v>0</v>
      </c>
      <c r="E38" s="27">
        <v>14</v>
      </c>
      <c r="F38" s="26">
        <v>77</v>
      </c>
      <c r="G38" s="26">
        <v>43</v>
      </c>
      <c r="H38" s="28">
        <f t="shared" si="1"/>
        <v>134</v>
      </c>
      <c r="AL38" s="13">
        <f>SUM(I38:AK38)</f>
        <v>0</v>
      </c>
    </row>
    <row r="39" spans="1:38">
      <c r="A39" s="24"/>
      <c r="B39" s="25" t="s">
        <v>50</v>
      </c>
      <c r="C39" s="26" t="s">
        <v>48</v>
      </c>
      <c r="D39" s="27">
        <v>0</v>
      </c>
      <c r="E39" s="27">
        <v>14</v>
      </c>
      <c r="F39" s="26">
        <v>60</v>
      </c>
      <c r="G39" s="26">
        <v>13</v>
      </c>
      <c r="H39" s="28">
        <f t="shared" si="1"/>
        <v>87</v>
      </c>
      <c r="AL39" s="13">
        <f>SUM(I39:AK39)</f>
        <v>0</v>
      </c>
    </row>
    <row r="40" spans="1:38">
      <c r="A40" s="24"/>
      <c r="B40" s="25" t="s">
        <v>51</v>
      </c>
      <c r="C40" s="26" t="s">
        <v>48</v>
      </c>
      <c r="D40" s="27">
        <v>0</v>
      </c>
      <c r="E40" s="27">
        <v>0</v>
      </c>
      <c r="F40" s="26">
        <v>60</v>
      </c>
      <c r="G40" s="26">
        <v>13</v>
      </c>
      <c r="H40" s="28">
        <f t="shared" si="1"/>
        <v>73</v>
      </c>
      <c r="AL40" s="13">
        <f>SUM(I40:AK40)</f>
        <v>0</v>
      </c>
    </row>
    <row r="41" spans="1:38" ht="15.75" thickBot="1">
      <c r="A41" s="37"/>
      <c r="B41" s="38" t="s">
        <v>52</v>
      </c>
      <c r="C41" s="39" t="s">
        <v>48</v>
      </c>
      <c r="D41" s="40">
        <v>0</v>
      </c>
      <c r="E41" s="40">
        <v>11</v>
      </c>
      <c r="F41" s="39">
        <v>40</v>
      </c>
      <c r="G41" s="39">
        <v>43</v>
      </c>
      <c r="H41" s="41">
        <f>SUM(D41:G41)</f>
        <v>94</v>
      </c>
      <c r="AL41" s="13">
        <f>SUM(I41:AK41)</f>
        <v>0</v>
      </c>
    </row>
    <row r="42" spans="1:38" ht="17.25" customHeight="1" thickBot="1">
      <c r="A42" s="42"/>
      <c r="B42" s="43"/>
      <c r="C42" s="44"/>
      <c r="D42" s="45"/>
      <c r="E42" s="45"/>
      <c r="F42" s="44"/>
      <c r="G42" s="44"/>
      <c r="H42" s="46">
        <f>SUM(H9:H41)</f>
        <v>11565</v>
      </c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8"/>
    </row>
    <row r="43" spans="1:38" ht="15" customHeight="1">
      <c r="A43" s="18" t="s">
        <v>53</v>
      </c>
      <c r="B43" s="19" t="s">
        <v>15</v>
      </c>
      <c r="C43" s="20" t="s">
        <v>16</v>
      </c>
      <c r="D43" s="21">
        <v>0</v>
      </c>
      <c r="E43" s="21">
        <v>0</v>
      </c>
      <c r="F43" s="22">
        <v>0</v>
      </c>
      <c r="G43" s="22">
        <v>0</v>
      </c>
      <c r="H43" s="23">
        <f>SUM(D43:G43)</f>
        <v>0</v>
      </c>
      <c r="AL43" s="13">
        <f t="shared" ref="AL43:AL54" si="3">SUM(I43:AK43)</f>
        <v>0</v>
      </c>
    </row>
    <row r="44" spans="1:38">
      <c r="A44" s="24"/>
      <c r="B44" s="25" t="s">
        <v>17</v>
      </c>
      <c r="C44" s="26" t="s">
        <v>16</v>
      </c>
      <c r="D44" s="27">
        <v>6</v>
      </c>
      <c r="E44" s="27">
        <v>3</v>
      </c>
      <c r="F44" s="26">
        <v>11</v>
      </c>
      <c r="G44" s="26">
        <v>51</v>
      </c>
      <c r="H44" s="28">
        <f t="shared" ref="H44:H74" si="4">SUM(D44:G44)</f>
        <v>71</v>
      </c>
      <c r="I44" s="29"/>
      <c r="J44" s="29"/>
      <c r="AL44" s="13">
        <f t="shared" si="3"/>
        <v>0</v>
      </c>
    </row>
    <row r="45" spans="1:38">
      <c r="A45" s="24"/>
      <c r="B45" s="30" t="s">
        <v>18</v>
      </c>
      <c r="C45" s="31" t="s">
        <v>16</v>
      </c>
      <c r="D45" s="32">
        <v>27</v>
      </c>
      <c r="E45" s="32">
        <v>60</v>
      </c>
      <c r="F45" s="26">
        <v>55</v>
      </c>
      <c r="G45" s="26">
        <v>166</v>
      </c>
      <c r="H45" s="28">
        <f t="shared" si="4"/>
        <v>308</v>
      </c>
      <c r="I45" s="33"/>
      <c r="J45" s="33"/>
      <c r="AL45" s="13">
        <f t="shared" si="3"/>
        <v>0</v>
      </c>
    </row>
    <row r="46" spans="1:38">
      <c r="A46" s="24"/>
      <c r="B46" s="30" t="s">
        <v>19</v>
      </c>
      <c r="C46" s="31" t="s">
        <v>16</v>
      </c>
      <c r="D46" s="32">
        <v>0</v>
      </c>
      <c r="E46" s="32">
        <v>0</v>
      </c>
      <c r="F46" s="26">
        <v>0</v>
      </c>
      <c r="G46" s="26">
        <v>0</v>
      </c>
      <c r="H46" s="28">
        <f t="shared" si="4"/>
        <v>0</v>
      </c>
      <c r="I46" s="29"/>
      <c r="J46" s="29"/>
      <c r="AL46" s="13">
        <f t="shared" si="3"/>
        <v>0</v>
      </c>
    </row>
    <row r="47" spans="1:38">
      <c r="A47" s="24"/>
      <c r="B47" s="30" t="s">
        <v>20</v>
      </c>
      <c r="C47" s="31" t="s">
        <v>16</v>
      </c>
      <c r="D47" s="32">
        <v>0</v>
      </c>
      <c r="E47" s="32">
        <v>0</v>
      </c>
      <c r="F47" s="26">
        <v>35</v>
      </c>
      <c r="G47" s="26">
        <v>134</v>
      </c>
      <c r="H47" s="28">
        <f t="shared" si="4"/>
        <v>169</v>
      </c>
      <c r="I47" s="29"/>
      <c r="J47" s="29"/>
      <c r="AL47" s="13">
        <f t="shared" si="3"/>
        <v>0</v>
      </c>
    </row>
    <row r="48" spans="1:38">
      <c r="A48" s="24"/>
      <c r="B48" s="34" t="s">
        <v>21</v>
      </c>
      <c r="C48" s="26" t="s">
        <v>21</v>
      </c>
      <c r="D48" s="27">
        <v>10</v>
      </c>
      <c r="E48" s="27">
        <v>0</v>
      </c>
      <c r="F48" s="26">
        <v>407</v>
      </c>
      <c r="G48" s="26">
        <v>263</v>
      </c>
      <c r="H48" s="28">
        <f t="shared" si="4"/>
        <v>680</v>
      </c>
      <c r="I48" s="29"/>
      <c r="J48" s="29"/>
      <c r="AL48" s="13">
        <f t="shared" si="3"/>
        <v>0</v>
      </c>
    </row>
    <row r="49" spans="1:38">
      <c r="A49" s="24"/>
      <c r="B49" s="34" t="s">
        <v>22</v>
      </c>
      <c r="C49" s="26" t="s">
        <v>23</v>
      </c>
      <c r="D49" s="27">
        <v>122</v>
      </c>
      <c r="E49" s="27">
        <v>262</v>
      </c>
      <c r="F49" s="26">
        <v>94</v>
      </c>
      <c r="G49" s="26">
        <v>125</v>
      </c>
      <c r="H49" s="28">
        <f t="shared" si="4"/>
        <v>603</v>
      </c>
      <c r="I49" s="29"/>
      <c r="J49" s="29"/>
      <c r="AL49" s="13">
        <f t="shared" si="3"/>
        <v>0</v>
      </c>
    </row>
    <row r="50" spans="1:38">
      <c r="A50" s="24"/>
      <c r="B50" s="34" t="s">
        <v>24</v>
      </c>
      <c r="C50" s="26" t="s">
        <v>25</v>
      </c>
      <c r="D50" s="27">
        <v>85</v>
      </c>
      <c r="E50" s="27">
        <v>100</v>
      </c>
      <c r="F50" s="26">
        <v>35</v>
      </c>
      <c r="G50" s="26">
        <v>160</v>
      </c>
      <c r="H50" s="28">
        <f t="shared" si="4"/>
        <v>380</v>
      </c>
      <c r="I50" s="29"/>
      <c r="J50" s="29"/>
      <c r="AL50" s="13">
        <f t="shared" si="3"/>
        <v>0</v>
      </c>
    </row>
    <row r="51" spans="1:38">
      <c r="A51" s="24"/>
      <c r="B51" s="34" t="s">
        <v>26</v>
      </c>
      <c r="C51" s="26" t="s">
        <v>25</v>
      </c>
      <c r="D51" s="27">
        <v>3</v>
      </c>
      <c r="E51" s="27">
        <v>0</v>
      </c>
      <c r="F51" s="26">
        <v>0</v>
      </c>
      <c r="G51" s="26">
        <v>10</v>
      </c>
      <c r="H51" s="28">
        <f t="shared" si="4"/>
        <v>13</v>
      </c>
      <c r="I51" s="29"/>
      <c r="J51" s="29"/>
      <c r="AL51" s="13">
        <f t="shared" si="3"/>
        <v>0</v>
      </c>
    </row>
    <row r="52" spans="1:38">
      <c r="A52" s="24"/>
      <c r="B52" s="34" t="s">
        <v>27</v>
      </c>
      <c r="C52" s="26" t="s">
        <v>25</v>
      </c>
      <c r="D52" s="27">
        <v>2</v>
      </c>
      <c r="E52" s="27">
        <v>12</v>
      </c>
      <c r="F52" s="26">
        <v>0</v>
      </c>
      <c r="G52" s="26">
        <v>5</v>
      </c>
      <c r="H52" s="28">
        <f t="shared" si="4"/>
        <v>19</v>
      </c>
      <c r="I52" s="29"/>
      <c r="J52" s="29"/>
      <c r="AL52" s="13">
        <f t="shared" si="3"/>
        <v>0</v>
      </c>
    </row>
    <row r="53" spans="1:38">
      <c r="A53" s="24"/>
      <c r="B53" s="34" t="s">
        <v>28</v>
      </c>
      <c r="C53" s="26" t="s">
        <v>25</v>
      </c>
      <c r="D53" s="27">
        <v>26</v>
      </c>
      <c r="E53" s="27">
        <v>7</v>
      </c>
      <c r="F53" s="26">
        <v>0</v>
      </c>
      <c r="G53" s="26">
        <v>0</v>
      </c>
      <c r="H53" s="28">
        <f t="shared" si="4"/>
        <v>33</v>
      </c>
      <c r="I53" s="29"/>
      <c r="J53" s="29"/>
      <c r="AL53" s="13">
        <f t="shared" si="3"/>
        <v>0</v>
      </c>
    </row>
    <row r="54" spans="1:38">
      <c r="A54" s="24"/>
      <c r="B54" s="34" t="s">
        <v>29</v>
      </c>
      <c r="C54" s="26" t="s">
        <v>25</v>
      </c>
      <c r="D54" s="27">
        <v>10</v>
      </c>
      <c r="E54" s="27">
        <v>7</v>
      </c>
      <c r="F54" s="26">
        <v>0</v>
      </c>
      <c r="G54" s="26">
        <v>0</v>
      </c>
      <c r="H54" s="28">
        <f t="shared" si="4"/>
        <v>17</v>
      </c>
      <c r="I54" s="29"/>
      <c r="J54" s="29"/>
      <c r="AL54" s="13">
        <f t="shared" si="3"/>
        <v>0</v>
      </c>
    </row>
    <row r="55" spans="1:38">
      <c r="A55" s="24"/>
      <c r="B55" s="34" t="s">
        <v>30</v>
      </c>
      <c r="C55" s="26" t="s">
        <v>25</v>
      </c>
      <c r="D55" s="27">
        <v>1</v>
      </c>
      <c r="E55" s="27">
        <v>10</v>
      </c>
      <c r="F55" s="26">
        <v>59</v>
      </c>
      <c r="G55" s="26">
        <v>7</v>
      </c>
      <c r="H55" s="28">
        <f t="shared" si="4"/>
        <v>77</v>
      </c>
      <c r="I55" s="29"/>
      <c r="J55" s="29"/>
      <c r="AL55" s="13">
        <f>SUM(J55:AK55)</f>
        <v>0</v>
      </c>
    </row>
    <row r="56" spans="1:38">
      <c r="A56" s="24"/>
      <c r="B56" s="34" t="s">
        <v>31</v>
      </c>
      <c r="C56" s="26" t="s">
        <v>25</v>
      </c>
      <c r="D56" s="27">
        <v>1</v>
      </c>
      <c r="E56" s="27">
        <v>98</v>
      </c>
      <c r="F56" s="26">
        <v>43</v>
      </c>
      <c r="G56" s="26">
        <v>46</v>
      </c>
      <c r="H56" s="28">
        <f t="shared" si="4"/>
        <v>188</v>
      </c>
      <c r="I56" s="29"/>
      <c r="J56" s="29"/>
      <c r="AL56" s="13">
        <f>SUM(J56:AK56)</f>
        <v>0</v>
      </c>
    </row>
    <row r="57" spans="1:38">
      <c r="A57" s="24"/>
      <c r="B57" s="34" t="s">
        <v>33</v>
      </c>
      <c r="C57" s="26" t="s">
        <v>25</v>
      </c>
      <c r="D57" s="27">
        <v>0</v>
      </c>
      <c r="E57" s="27">
        <v>0</v>
      </c>
      <c r="F57" s="26">
        <v>0</v>
      </c>
      <c r="G57" s="26">
        <v>2</v>
      </c>
      <c r="H57" s="28">
        <f t="shared" si="4"/>
        <v>2</v>
      </c>
      <c r="I57" s="29"/>
      <c r="J57" s="29"/>
      <c r="AL57" s="13"/>
    </row>
    <row r="58" spans="1:38">
      <c r="A58" s="24"/>
      <c r="B58" s="34" t="s">
        <v>32</v>
      </c>
      <c r="C58" s="26" t="s">
        <v>25</v>
      </c>
      <c r="D58" s="27">
        <v>30</v>
      </c>
      <c r="E58" s="27">
        <v>0</v>
      </c>
      <c r="F58" s="26">
        <v>0</v>
      </c>
      <c r="G58" s="26">
        <v>0</v>
      </c>
      <c r="H58" s="28">
        <f t="shared" si="4"/>
        <v>30</v>
      </c>
      <c r="I58" s="29"/>
      <c r="J58" s="29"/>
      <c r="AL58" s="13">
        <f t="shared" ref="AL58:AL68" si="5">SUM(I58:AK58)</f>
        <v>0</v>
      </c>
    </row>
    <row r="59" spans="1:38">
      <c r="A59" s="24"/>
      <c r="B59" s="34" t="s">
        <v>34</v>
      </c>
      <c r="C59" s="26" t="s">
        <v>25</v>
      </c>
      <c r="D59" s="27">
        <v>0</v>
      </c>
      <c r="E59" s="27">
        <v>0</v>
      </c>
      <c r="F59" s="26">
        <v>0</v>
      </c>
      <c r="G59" s="26">
        <v>0</v>
      </c>
      <c r="H59" s="28">
        <f t="shared" si="4"/>
        <v>0</v>
      </c>
      <c r="I59" s="29"/>
      <c r="J59" s="29"/>
      <c r="AL59" s="13"/>
    </row>
    <row r="60" spans="1:38">
      <c r="A60" s="24"/>
      <c r="B60" s="34" t="s">
        <v>35</v>
      </c>
      <c r="C60" s="26" t="s">
        <v>25</v>
      </c>
      <c r="D60" s="27">
        <v>0</v>
      </c>
      <c r="E60" s="27">
        <v>0</v>
      </c>
      <c r="F60" s="26">
        <v>0</v>
      </c>
      <c r="G60" s="26">
        <v>0</v>
      </c>
      <c r="H60" s="28">
        <f t="shared" si="4"/>
        <v>0</v>
      </c>
      <c r="I60" s="29"/>
      <c r="J60" s="29"/>
      <c r="AL60" s="13"/>
    </row>
    <row r="61" spans="1:38">
      <c r="A61" s="24"/>
      <c r="B61" s="34" t="s">
        <v>36</v>
      </c>
      <c r="C61" s="26" t="s">
        <v>37</v>
      </c>
      <c r="D61" s="27">
        <v>369</v>
      </c>
      <c r="E61" s="27">
        <v>291</v>
      </c>
      <c r="F61" s="26">
        <v>630</v>
      </c>
      <c r="G61" s="26">
        <v>855</v>
      </c>
      <c r="H61" s="28">
        <f t="shared" si="4"/>
        <v>2145</v>
      </c>
      <c r="I61" s="29"/>
      <c r="J61" s="29"/>
      <c r="AL61" s="13">
        <f t="shared" si="5"/>
        <v>0</v>
      </c>
    </row>
    <row r="62" spans="1:38">
      <c r="A62" s="24"/>
      <c r="B62" s="34" t="s">
        <v>38</v>
      </c>
      <c r="C62" s="26" t="s">
        <v>37</v>
      </c>
      <c r="D62" s="27">
        <v>369</v>
      </c>
      <c r="E62" s="27">
        <v>316</v>
      </c>
      <c r="F62" s="26">
        <v>710</v>
      </c>
      <c r="G62" s="26">
        <v>905</v>
      </c>
      <c r="H62" s="28">
        <f t="shared" si="4"/>
        <v>2300</v>
      </c>
      <c r="I62" s="29"/>
      <c r="J62" s="29"/>
      <c r="AL62" s="13">
        <f t="shared" si="5"/>
        <v>0</v>
      </c>
    </row>
    <row r="63" spans="1:38">
      <c r="A63" s="24"/>
      <c r="B63" s="34" t="s">
        <v>39</v>
      </c>
      <c r="C63" s="26" t="s">
        <v>37</v>
      </c>
      <c r="D63" s="27">
        <v>394</v>
      </c>
      <c r="E63" s="27">
        <v>366</v>
      </c>
      <c r="F63" s="26">
        <v>640</v>
      </c>
      <c r="G63" s="26">
        <v>555</v>
      </c>
      <c r="H63" s="28">
        <f t="shared" si="4"/>
        <v>1955</v>
      </c>
      <c r="I63" s="29"/>
      <c r="J63" s="29"/>
      <c r="AL63" s="13">
        <f t="shared" si="5"/>
        <v>0</v>
      </c>
    </row>
    <row r="64" spans="1:38">
      <c r="A64" s="24"/>
      <c r="B64" s="35" t="s">
        <v>40</v>
      </c>
      <c r="C64" s="26" t="s">
        <v>37</v>
      </c>
      <c r="D64" s="27">
        <v>394</v>
      </c>
      <c r="E64" s="27">
        <v>321</v>
      </c>
      <c r="F64" s="26">
        <v>460</v>
      </c>
      <c r="G64" s="26">
        <v>385</v>
      </c>
      <c r="H64" s="28">
        <f t="shared" si="4"/>
        <v>1560</v>
      </c>
      <c r="I64" s="29"/>
      <c r="J64" s="29"/>
      <c r="AL64" s="13">
        <f t="shared" si="5"/>
        <v>0</v>
      </c>
    </row>
    <row r="65" spans="1:56">
      <c r="A65" s="24"/>
      <c r="B65" s="25" t="s">
        <v>41</v>
      </c>
      <c r="C65" s="26" t="s">
        <v>37</v>
      </c>
      <c r="D65" s="27">
        <v>394</v>
      </c>
      <c r="E65" s="27">
        <v>366</v>
      </c>
      <c r="F65" s="26">
        <v>520</v>
      </c>
      <c r="G65" s="26">
        <v>540</v>
      </c>
      <c r="H65" s="28">
        <f t="shared" si="4"/>
        <v>1820</v>
      </c>
      <c r="I65" s="29"/>
      <c r="J65" s="29"/>
      <c r="AL65" s="13">
        <f t="shared" si="5"/>
        <v>0</v>
      </c>
    </row>
    <row r="66" spans="1:56">
      <c r="A66" s="24"/>
      <c r="B66" s="25" t="s">
        <v>42</v>
      </c>
      <c r="C66" s="26" t="s">
        <v>37</v>
      </c>
      <c r="D66" s="27">
        <v>269</v>
      </c>
      <c r="E66" s="27">
        <v>316</v>
      </c>
      <c r="F66" s="26">
        <v>360</v>
      </c>
      <c r="G66" s="26">
        <v>455</v>
      </c>
      <c r="H66" s="28">
        <f t="shared" si="4"/>
        <v>1400</v>
      </c>
      <c r="AL66" s="13">
        <f t="shared" si="5"/>
        <v>0</v>
      </c>
    </row>
    <row r="67" spans="1:56">
      <c r="A67" s="24"/>
      <c r="B67" s="25" t="s">
        <v>43</v>
      </c>
      <c r="C67" s="26" t="s">
        <v>37</v>
      </c>
      <c r="D67" s="27">
        <v>0</v>
      </c>
      <c r="E67" s="27">
        <v>0</v>
      </c>
      <c r="F67" s="26">
        <v>0</v>
      </c>
      <c r="G67" s="26">
        <v>0</v>
      </c>
      <c r="H67" s="28">
        <f t="shared" si="4"/>
        <v>0</v>
      </c>
      <c r="AL67" s="13">
        <f t="shared" si="5"/>
        <v>0</v>
      </c>
    </row>
    <row r="68" spans="1:56">
      <c r="A68" s="24"/>
      <c r="B68" s="25" t="s">
        <v>44</v>
      </c>
      <c r="C68" s="26" t="s">
        <v>37</v>
      </c>
      <c r="D68" s="27">
        <v>0</v>
      </c>
      <c r="E68" s="27">
        <v>0</v>
      </c>
      <c r="F68" s="26">
        <v>0</v>
      </c>
      <c r="G68" s="26">
        <v>0</v>
      </c>
      <c r="H68" s="28">
        <f t="shared" si="4"/>
        <v>0</v>
      </c>
      <c r="AL68" s="13">
        <f t="shared" si="5"/>
        <v>0</v>
      </c>
    </row>
    <row r="69" spans="1:56">
      <c r="A69" s="24"/>
      <c r="B69" s="25" t="s">
        <v>45</v>
      </c>
      <c r="C69" s="26" t="s">
        <v>37</v>
      </c>
      <c r="D69" s="27">
        <v>0</v>
      </c>
      <c r="E69" s="27">
        <v>0</v>
      </c>
      <c r="F69" s="26">
        <v>150</v>
      </c>
      <c r="G69" s="26">
        <v>0</v>
      </c>
      <c r="H69" s="28">
        <f t="shared" si="4"/>
        <v>150</v>
      </c>
      <c r="AL69" s="13">
        <f>SUM(I69:AK69)</f>
        <v>0</v>
      </c>
    </row>
    <row r="70" spans="1:56">
      <c r="A70" s="24"/>
      <c r="B70" s="25" t="s">
        <v>54</v>
      </c>
      <c r="C70" s="26" t="s">
        <v>37</v>
      </c>
      <c r="D70" s="27">
        <v>0</v>
      </c>
      <c r="E70" s="27">
        <v>0</v>
      </c>
      <c r="F70" s="26">
        <v>0</v>
      </c>
      <c r="G70" s="26">
        <v>70</v>
      </c>
      <c r="H70" s="28">
        <f t="shared" si="4"/>
        <v>70</v>
      </c>
      <c r="AL70" s="13">
        <f>SUM(I70:AK70)</f>
        <v>0</v>
      </c>
    </row>
    <row r="71" spans="1:56">
      <c r="A71" s="24"/>
      <c r="B71" s="25" t="s">
        <v>47</v>
      </c>
      <c r="C71" s="26" t="s">
        <v>48</v>
      </c>
      <c r="D71" s="27">
        <v>7</v>
      </c>
      <c r="E71" s="27">
        <v>16</v>
      </c>
      <c r="F71" s="26">
        <v>47</v>
      </c>
      <c r="G71" s="26">
        <v>45</v>
      </c>
      <c r="H71" s="28">
        <f t="shared" si="4"/>
        <v>115</v>
      </c>
      <c r="AL71" s="13">
        <f>SUM(I71:AK71)</f>
        <v>0</v>
      </c>
    </row>
    <row r="72" spans="1:56">
      <c r="A72" s="24"/>
      <c r="B72" s="25" t="s">
        <v>49</v>
      </c>
      <c r="C72" s="26" t="s">
        <v>48</v>
      </c>
      <c r="D72" s="27">
        <v>7</v>
      </c>
      <c r="E72" s="27">
        <v>26</v>
      </c>
      <c r="F72" s="26">
        <v>48</v>
      </c>
      <c r="G72" s="26">
        <v>45</v>
      </c>
      <c r="H72" s="28">
        <f t="shared" si="4"/>
        <v>126</v>
      </c>
      <c r="AL72" s="13">
        <f>SUM(I72:AK72)</f>
        <v>0</v>
      </c>
    </row>
    <row r="73" spans="1:56">
      <c r="A73" s="24"/>
      <c r="B73" s="25" t="s">
        <v>50</v>
      </c>
      <c r="C73" s="26" t="s">
        <v>48</v>
      </c>
      <c r="D73" s="27">
        <v>7</v>
      </c>
      <c r="E73" s="27">
        <v>16</v>
      </c>
      <c r="F73" s="26">
        <v>48</v>
      </c>
      <c r="G73" s="26">
        <v>45</v>
      </c>
      <c r="H73" s="28">
        <f t="shared" si="4"/>
        <v>116</v>
      </c>
      <c r="AL73" s="13">
        <f>SUM(I73:AK73)</f>
        <v>0</v>
      </c>
    </row>
    <row r="74" spans="1:56">
      <c r="A74" s="24"/>
      <c r="B74" s="25" t="s">
        <v>51</v>
      </c>
      <c r="C74" s="26" t="s">
        <v>48</v>
      </c>
      <c r="D74" s="27">
        <v>7</v>
      </c>
      <c r="E74" s="27">
        <v>26</v>
      </c>
      <c r="F74" s="26">
        <v>47</v>
      </c>
      <c r="G74" s="26">
        <v>45</v>
      </c>
      <c r="H74" s="28">
        <f t="shared" si="4"/>
        <v>125</v>
      </c>
      <c r="AL74" s="13">
        <f>SUM(I74:AK74)</f>
        <v>0</v>
      </c>
    </row>
    <row r="75" spans="1:56" ht="15.75" thickBot="1">
      <c r="A75" s="49"/>
      <c r="B75" s="38" t="s">
        <v>52</v>
      </c>
      <c r="C75" s="39" t="s">
        <v>48</v>
      </c>
      <c r="D75" s="40">
        <v>7</v>
      </c>
      <c r="E75" s="40">
        <v>26</v>
      </c>
      <c r="F75" s="39">
        <v>46</v>
      </c>
      <c r="G75" s="39">
        <v>45</v>
      </c>
      <c r="H75" s="41">
        <f>SUM(D75:G75)</f>
        <v>124</v>
      </c>
      <c r="AL75" s="13">
        <f>SUM(I75:AK75)</f>
        <v>0</v>
      </c>
    </row>
    <row r="76" spans="1:56" s="50" customFormat="1" ht="19.5" customHeight="1" thickBot="1">
      <c r="A76" s="42"/>
      <c r="B76" s="43"/>
      <c r="C76" s="44"/>
      <c r="D76" s="45"/>
      <c r="E76" s="45"/>
      <c r="F76" s="44"/>
      <c r="G76" s="44"/>
      <c r="H76" s="46">
        <f>SUM(H43:H75)</f>
        <v>14596</v>
      </c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8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1:56">
      <c r="A77" s="18" t="s">
        <v>55</v>
      </c>
      <c r="B77" s="19" t="s">
        <v>15</v>
      </c>
      <c r="C77" s="20" t="s">
        <v>16</v>
      </c>
      <c r="D77" s="21">
        <v>0</v>
      </c>
      <c r="E77" s="21">
        <v>0</v>
      </c>
      <c r="F77" s="22">
        <v>0</v>
      </c>
      <c r="G77" s="22">
        <v>0</v>
      </c>
      <c r="H77" s="23">
        <f>SUM(D77:G77)</f>
        <v>0</v>
      </c>
      <c r="AL77" s="13">
        <f t="shared" ref="AL77:AL88" si="6">SUM(I77:AK77)</f>
        <v>0</v>
      </c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</row>
    <row r="78" spans="1:56">
      <c r="A78" s="24"/>
      <c r="B78" s="25" t="s">
        <v>17</v>
      </c>
      <c r="C78" s="26" t="s">
        <v>16</v>
      </c>
      <c r="D78" s="27">
        <v>43</v>
      </c>
      <c r="E78" s="27">
        <v>9</v>
      </c>
      <c r="F78" s="26">
        <v>3</v>
      </c>
      <c r="G78" s="26">
        <v>2</v>
      </c>
      <c r="H78" s="28">
        <f t="shared" ref="H78:H108" si="7">SUM(D78:G78)</f>
        <v>57</v>
      </c>
      <c r="I78" s="29"/>
      <c r="J78" s="29"/>
      <c r="AL78" s="13">
        <f t="shared" si="6"/>
        <v>0</v>
      </c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</row>
    <row r="79" spans="1:56">
      <c r="A79" s="24"/>
      <c r="B79" s="30" t="s">
        <v>18</v>
      </c>
      <c r="C79" s="31" t="s">
        <v>16</v>
      </c>
      <c r="D79" s="32">
        <v>29</v>
      </c>
      <c r="E79" s="32">
        <v>8</v>
      </c>
      <c r="F79" s="26">
        <v>0</v>
      </c>
      <c r="G79" s="26">
        <v>2</v>
      </c>
      <c r="H79" s="28">
        <f t="shared" si="7"/>
        <v>39</v>
      </c>
      <c r="I79" s="33"/>
      <c r="J79" s="33"/>
      <c r="AL79" s="13">
        <f t="shared" si="6"/>
        <v>0</v>
      </c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</row>
    <row r="80" spans="1:56">
      <c r="A80" s="24"/>
      <c r="B80" s="30" t="s">
        <v>19</v>
      </c>
      <c r="C80" s="31" t="s">
        <v>16</v>
      </c>
      <c r="D80" s="32">
        <v>0</v>
      </c>
      <c r="E80" s="32">
        <v>0</v>
      </c>
      <c r="F80" s="26">
        <v>0</v>
      </c>
      <c r="G80" s="26">
        <v>0</v>
      </c>
      <c r="H80" s="28">
        <f t="shared" si="7"/>
        <v>0</v>
      </c>
      <c r="I80" s="29"/>
      <c r="J80" s="29"/>
      <c r="AL80" s="13">
        <f t="shared" si="6"/>
        <v>0</v>
      </c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</row>
    <row r="81" spans="1:56">
      <c r="A81" s="24"/>
      <c r="B81" s="30" t="s">
        <v>20</v>
      </c>
      <c r="C81" s="31" t="s">
        <v>16</v>
      </c>
      <c r="D81" s="32">
        <v>75</v>
      </c>
      <c r="E81" s="32">
        <v>0</v>
      </c>
      <c r="F81" s="26">
        <v>0</v>
      </c>
      <c r="G81" s="26">
        <v>10</v>
      </c>
      <c r="H81" s="28">
        <f t="shared" si="7"/>
        <v>85</v>
      </c>
      <c r="I81" s="29"/>
      <c r="J81" s="29"/>
      <c r="AL81" s="13">
        <f t="shared" si="6"/>
        <v>0</v>
      </c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</row>
    <row r="82" spans="1:56">
      <c r="A82" s="24"/>
      <c r="B82" s="34" t="s">
        <v>21</v>
      </c>
      <c r="C82" s="26" t="s">
        <v>21</v>
      </c>
      <c r="D82" s="27">
        <v>30</v>
      </c>
      <c r="E82" s="27">
        <v>22</v>
      </c>
      <c r="F82" s="26">
        <v>25</v>
      </c>
      <c r="G82" s="26">
        <v>10</v>
      </c>
      <c r="H82" s="28">
        <f t="shared" si="7"/>
        <v>87</v>
      </c>
      <c r="I82" s="29"/>
      <c r="J82" s="29"/>
      <c r="AL82" s="13">
        <f t="shared" si="6"/>
        <v>0</v>
      </c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</row>
    <row r="83" spans="1:56">
      <c r="A83" s="24"/>
      <c r="B83" s="34" t="s">
        <v>22</v>
      </c>
      <c r="C83" s="26" t="s">
        <v>23</v>
      </c>
      <c r="D83" s="27">
        <v>0</v>
      </c>
      <c r="E83" s="27">
        <v>10</v>
      </c>
      <c r="F83" s="26">
        <v>13</v>
      </c>
      <c r="G83" s="26">
        <v>10</v>
      </c>
      <c r="H83" s="28">
        <f t="shared" si="7"/>
        <v>33</v>
      </c>
      <c r="I83" s="29"/>
      <c r="J83" s="29"/>
      <c r="AL83" s="13">
        <f t="shared" si="6"/>
        <v>0</v>
      </c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</row>
    <row r="84" spans="1:56">
      <c r="A84" s="24"/>
      <c r="B84" s="34" t="s">
        <v>24</v>
      </c>
      <c r="C84" s="26" t="s">
        <v>25</v>
      </c>
      <c r="D84" s="27">
        <v>6</v>
      </c>
      <c r="E84" s="27">
        <v>20</v>
      </c>
      <c r="F84" s="26">
        <v>0</v>
      </c>
      <c r="G84" s="26">
        <v>20</v>
      </c>
      <c r="H84" s="28">
        <f t="shared" si="7"/>
        <v>46</v>
      </c>
      <c r="I84" s="29"/>
      <c r="J84" s="29"/>
      <c r="AL84" s="13">
        <f t="shared" si="6"/>
        <v>0</v>
      </c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</row>
    <row r="85" spans="1:56">
      <c r="A85" s="24"/>
      <c r="B85" s="34" t="s">
        <v>26</v>
      </c>
      <c r="C85" s="26" t="s">
        <v>25</v>
      </c>
      <c r="D85" s="27">
        <v>5</v>
      </c>
      <c r="E85" s="27">
        <v>0</v>
      </c>
      <c r="F85" s="26">
        <v>0</v>
      </c>
      <c r="G85" s="26">
        <v>0</v>
      </c>
      <c r="H85" s="28">
        <f t="shared" si="7"/>
        <v>5</v>
      </c>
      <c r="I85" s="29"/>
      <c r="J85" s="29"/>
      <c r="AL85" s="13">
        <f t="shared" si="6"/>
        <v>0</v>
      </c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</row>
    <row r="86" spans="1:56">
      <c r="A86" s="24"/>
      <c r="B86" s="34" t="s">
        <v>27</v>
      </c>
      <c r="C86" s="26" t="s">
        <v>25</v>
      </c>
      <c r="D86" s="27">
        <v>0</v>
      </c>
      <c r="E86" s="27">
        <v>3</v>
      </c>
      <c r="F86" s="26">
        <v>0</v>
      </c>
      <c r="G86" s="26">
        <v>1</v>
      </c>
      <c r="H86" s="28">
        <f t="shared" si="7"/>
        <v>4</v>
      </c>
      <c r="I86" s="29"/>
      <c r="J86" s="29"/>
      <c r="AL86" s="13">
        <f t="shared" si="6"/>
        <v>0</v>
      </c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</row>
    <row r="87" spans="1:56">
      <c r="A87" s="24"/>
      <c r="B87" s="34" t="s">
        <v>28</v>
      </c>
      <c r="C87" s="26" t="s">
        <v>25</v>
      </c>
      <c r="D87" s="27">
        <v>0</v>
      </c>
      <c r="E87" s="27">
        <v>0</v>
      </c>
      <c r="F87" s="26">
        <v>0</v>
      </c>
      <c r="G87" s="26">
        <v>0</v>
      </c>
      <c r="H87" s="28">
        <f t="shared" si="7"/>
        <v>0</v>
      </c>
      <c r="I87" s="29"/>
      <c r="J87" s="29"/>
      <c r="AL87" s="13">
        <f t="shared" si="6"/>
        <v>0</v>
      </c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</row>
    <row r="88" spans="1:56">
      <c r="A88" s="24"/>
      <c r="B88" s="34" t="s">
        <v>29</v>
      </c>
      <c r="C88" s="26" t="s">
        <v>25</v>
      </c>
      <c r="D88" s="27">
        <v>0</v>
      </c>
      <c r="E88" s="27">
        <v>0</v>
      </c>
      <c r="F88" s="26">
        <v>0</v>
      </c>
      <c r="G88" s="26">
        <v>0</v>
      </c>
      <c r="H88" s="28">
        <f t="shared" si="7"/>
        <v>0</v>
      </c>
      <c r="I88" s="29"/>
      <c r="J88" s="29"/>
      <c r="AL88" s="13">
        <f t="shared" si="6"/>
        <v>0</v>
      </c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</row>
    <row r="89" spans="1:56">
      <c r="A89" s="24"/>
      <c r="B89" s="34" t="s">
        <v>30</v>
      </c>
      <c r="C89" s="26" t="s">
        <v>25</v>
      </c>
      <c r="D89" s="27">
        <v>2</v>
      </c>
      <c r="E89" s="27">
        <v>0</v>
      </c>
      <c r="F89" s="26">
        <v>0</v>
      </c>
      <c r="G89" s="26">
        <v>12</v>
      </c>
      <c r="H89" s="28">
        <f t="shared" si="7"/>
        <v>14</v>
      </c>
      <c r="I89" s="29"/>
      <c r="J89" s="29"/>
      <c r="AL89" s="13">
        <f>SUM(J89:AK89)</f>
        <v>0</v>
      </c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</row>
    <row r="90" spans="1:56">
      <c r="A90" s="24"/>
      <c r="B90" s="34" t="s">
        <v>31</v>
      </c>
      <c r="C90" s="26" t="s">
        <v>25</v>
      </c>
      <c r="D90" s="27">
        <v>7</v>
      </c>
      <c r="E90" s="27">
        <v>1</v>
      </c>
      <c r="F90" s="26">
        <v>20</v>
      </c>
      <c r="G90" s="26">
        <v>13</v>
      </c>
      <c r="H90" s="28">
        <f t="shared" si="7"/>
        <v>41</v>
      </c>
      <c r="I90" s="29"/>
      <c r="J90" s="29"/>
      <c r="AL90" s="13">
        <f>SUM(J90:AK90)</f>
        <v>0</v>
      </c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</row>
    <row r="91" spans="1:56">
      <c r="A91" s="24"/>
      <c r="B91" s="34" t="s">
        <v>32</v>
      </c>
      <c r="C91" s="26" t="s">
        <v>25</v>
      </c>
      <c r="D91" s="27">
        <v>0</v>
      </c>
      <c r="E91" s="27">
        <v>0</v>
      </c>
      <c r="F91" s="26">
        <v>0</v>
      </c>
      <c r="G91" s="26">
        <v>0</v>
      </c>
      <c r="H91" s="28">
        <f t="shared" si="7"/>
        <v>0</v>
      </c>
      <c r="I91" s="29"/>
      <c r="J91" s="29"/>
      <c r="AL91" s="13">
        <f t="shared" ref="AL91:AL102" si="8">SUM(I91:AK91)</f>
        <v>0</v>
      </c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</row>
    <row r="92" spans="1:56">
      <c r="A92" s="24"/>
      <c r="B92" s="34" t="s">
        <v>33</v>
      </c>
      <c r="C92" s="26" t="s">
        <v>25</v>
      </c>
      <c r="D92" s="27">
        <v>6</v>
      </c>
      <c r="E92" s="27">
        <v>0</v>
      </c>
      <c r="F92" s="26">
        <v>0</v>
      </c>
      <c r="G92" s="26">
        <v>0</v>
      </c>
      <c r="H92" s="28">
        <f t="shared" si="7"/>
        <v>6</v>
      </c>
      <c r="I92" s="29"/>
      <c r="J92" s="29"/>
      <c r="AL92" s="13">
        <f>SUM(I92:AK92)</f>
        <v>0</v>
      </c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</row>
    <row r="93" spans="1:56">
      <c r="A93" s="24"/>
      <c r="B93" s="34" t="s">
        <v>56</v>
      </c>
      <c r="C93" s="26" t="s">
        <v>25</v>
      </c>
      <c r="D93" s="27">
        <v>0</v>
      </c>
      <c r="E93" s="27">
        <v>20</v>
      </c>
      <c r="F93" s="26">
        <v>0</v>
      </c>
      <c r="G93" s="26">
        <v>2</v>
      </c>
      <c r="H93" s="28">
        <f t="shared" si="7"/>
        <v>22</v>
      </c>
      <c r="I93" s="29"/>
      <c r="J93" s="29"/>
      <c r="AL93" s="13">
        <f>SUM(I93:AK93)</f>
        <v>0</v>
      </c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</row>
    <row r="94" spans="1:56">
      <c r="A94" s="24"/>
      <c r="B94" s="34" t="s">
        <v>35</v>
      </c>
      <c r="C94" s="26" t="s">
        <v>25</v>
      </c>
      <c r="D94" s="27">
        <v>0</v>
      </c>
      <c r="E94" s="27">
        <v>40</v>
      </c>
      <c r="F94" s="26">
        <v>0</v>
      </c>
      <c r="G94" s="26">
        <v>2</v>
      </c>
      <c r="H94" s="28">
        <f t="shared" si="7"/>
        <v>42</v>
      </c>
      <c r="I94" s="29"/>
      <c r="J94" s="29"/>
      <c r="AL94" s="13">
        <f>SUM(I94:AK94)</f>
        <v>0</v>
      </c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</row>
    <row r="95" spans="1:56">
      <c r="A95" s="24"/>
      <c r="B95" s="34" t="s">
        <v>36</v>
      </c>
      <c r="C95" s="26" t="s">
        <v>37</v>
      </c>
      <c r="D95" s="27">
        <v>531</v>
      </c>
      <c r="E95" s="27">
        <v>475</v>
      </c>
      <c r="F95" s="26">
        <v>75</v>
      </c>
      <c r="G95" s="26">
        <v>475</v>
      </c>
      <c r="H95" s="28">
        <f t="shared" si="7"/>
        <v>1556</v>
      </c>
      <c r="I95" s="29"/>
      <c r="J95" s="29"/>
      <c r="AL95" s="13">
        <f t="shared" si="8"/>
        <v>0</v>
      </c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</row>
    <row r="96" spans="1:56">
      <c r="A96" s="24"/>
      <c r="B96" s="34" t="s">
        <v>38</v>
      </c>
      <c r="C96" s="26" t="s">
        <v>37</v>
      </c>
      <c r="D96" s="27">
        <v>336</v>
      </c>
      <c r="E96" s="27">
        <v>475</v>
      </c>
      <c r="F96" s="26">
        <v>75</v>
      </c>
      <c r="G96" s="26">
        <v>725</v>
      </c>
      <c r="H96" s="28">
        <f t="shared" si="7"/>
        <v>1611</v>
      </c>
      <c r="I96" s="29"/>
      <c r="J96" s="29"/>
      <c r="AL96" s="13">
        <f t="shared" si="8"/>
        <v>0</v>
      </c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</row>
    <row r="97" spans="1:56">
      <c r="A97" s="24"/>
      <c r="B97" s="34" t="s">
        <v>39</v>
      </c>
      <c r="C97" s="26" t="s">
        <v>37</v>
      </c>
      <c r="D97" s="27">
        <v>436</v>
      </c>
      <c r="E97" s="27">
        <v>375</v>
      </c>
      <c r="F97" s="26">
        <v>275</v>
      </c>
      <c r="G97" s="26">
        <v>725</v>
      </c>
      <c r="H97" s="28">
        <f t="shared" si="7"/>
        <v>1811</v>
      </c>
      <c r="I97" s="29"/>
      <c r="J97" s="29"/>
      <c r="AL97" s="13">
        <f t="shared" si="8"/>
        <v>0</v>
      </c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</row>
    <row r="98" spans="1:56">
      <c r="A98" s="24"/>
      <c r="B98" s="35" t="s">
        <v>40</v>
      </c>
      <c r="C98" s="26" t="s">
        <v>37</v>
      </c>
      <c r="D98" s="27">
        <v>436</v>
      </c>
      <c r="E98" s="27">
        <v>275</v>
      </c>
      <c r="F98" s="26">
        <v>275</v>
      </c>
      <c r="G98" s="26">
        <v>625</v>
      </c>
      <c r="H98" s="28">
        <f t="shared" si="7"/>
        <v>1611</v>
      </c>
      <c r="I98" s="29"/>
      <c r="J98" s="29"/>
      <c r="AL98" s="13">
        <f t="shared" si="8"/>
        <v>0</v>
      </c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</row>
    <row r="99" spans="1:56">
      <c r="A99" s="24"/>
      <c r="B99" s="25" t="s">
        <v>41</v>
      </c>
      <c r="C99" s="26" t="s">
        <v>37</v>
      </c>
      <c r="D99" s="27">
        <v>561</v>
      </c>
      <c r="E99" s="27">
        <v>375</v>
      </c>
      <c r="F99" s="26">
        <v>275</v>
      </c>
      <c r="G99" s="26">
        <v>575</v>
      </c>
      <c r="H99" s="28">
        <f t="shared" si="7"/>
        <v>1786</v>
      </c>
      <c r="I99" s="29"/>
      <c r="J99" s="29"/>
      <c r="AL99" s="13">
        <f t="shared" si="8"/>
        <v>0</v>
      </c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</row>
    <row r="100" spans="1:56">
      <c r="A100" s="24"/>
      <c r="B100" s="25" t="s">
        <v>42</v>
      </c>
      <c r="C100" s="26" t="s">
        <v>37</v>
      </c>
      <c r="D100" s="27">
        <v>425</v>
      </c>
      <c r="E100" s="27">
        <v>375</v>
      </c>
      <c r="F100" s="26">
        <v>275</v>
      </c>
      <c r="G100" s="26">
        <v>125</v>
      </c>
      <c r="H100" s="28">
        <f t="shared" si="7"/>
        <v>1200</v>
      </c>
      <c r="AL100" s="13">
        <f t="shared" si="8"/>
        <v>0</v>
      </c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</row>
    <row r="101" spans="1:56">
      <c r="A101" s="24"/>
      <c r="B101" s="25" t="s">
        <v>43</v>
      </c>
      <c r="C101" s="26" t="s">
        <v>37</v>
      </c>
      <c r="D101" s="27">
        <v>0</v>
      </c>
      <c r="E101" s="27">
        <v>0</v>
      </c>
      <c r="F101" s="26">
        <v>0</v>
      </c>
      <c r="G101" s="26">
        <v>0</v>
      </c>
      <c r="H101" s="28">
        <f t="shared" si="7"/>
        <v>0</v>
      </c>
      <c r="AL101" s="13">
        <f t="shared" si="8"/>
        <v>0</v>
      </c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</row>
    <row r="102" spans="1:56">
      <c r="A102" s="24"/>
      <c r="B102" s="25" t="s">
        <v>44</v>
      </c>
      <c r="C102" s="26" t="s">
        <v>37</v>
      </c>
      <c r="D102" s="27">
        <v>0</v>
      </c>
      <c r="E102" s="27">
        <v>0</v>
      </c>
      <c r="F102" s="26">
        <v>0</v>
      </c>
      <c r="G102" s="26">
        <v>0</v>
      </c>
      <c r="H102" s="28">
        <f t="shared" si="7"/>
        <v>0</v>
      </c>
      <c r="AL102" s="13">
        <f t="shared" si="8"/>
        <v>0</v>
      </c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</row>
    <row r="103" spans="1:56">
      <c r="A103" s="24"/>
      <c r="B103" s="25" t="s">
        <v>45</v>
      </c>
      <c r="C103" s="26" t="s">
        <v>37</v>
      </c>
      <c r="D103" s="27">
        <v>0</v>
      </c>
      <c r="E103" s="27">
        <v>0</v>
      </c>
      <c r="F103" s="26">
        <v>0</v>
      </c>
      <c r="G103" s="26">
        <v>200</v>
      </c>
      <c r="H103" s="28">
        <f t="shared" si="7"/>
        <v>200</v>
      </c>
      <c r="AL103" s="13">
        <f>SUM(I103:AK103)</f>
        <v>0</v>
      </c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</row>
    <row r="104" spans="1:56">
      <c r="A104" s="24"/>
      <c r="B104" s="25" t="s">
        <v>54</v>
      </c>
      <c r="C104" s="26" t="s">
        <v>37</v>
      </c>
      <c r="D104" s="27">
        <v>50</v>
      </c>
      <c r="E104" s="27">
        <v>0</v>
      </c>
      <c r="F104" s="26">
        <v>0</v>
      </c>
      <c r="G104" s="26">
        <v>0</v>
      </c>
      <c r="H104" s="28">
        <f t="shared" si="7"/>
        <v>50</v>
      </c>
      <c r="AL104" s="13">
        <f>SUM(I104:AK104)</f>
        <v>0</v>
      </c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</row>
    <row r="105" spans="1:56">
      <c r="A105" s="24"/>
      <c r="B105" s="25" t="s">
        <v>47</v>
      </c>
      <c r="C105" s="26" t="s">
        <v>48</v>
      </c>
      <c r="D105" s="27">
        <v>30</v>
      </c>
      <c r="E105" s="27">
        <v>28</v>
      </c>
      <c r="F105" s="26">
        <v>1</v>
      </c>
      <c r="G105" s="26">
        <v>1</v>
      </c>
      <c r="H105" s="28">
        <f t="shared" si="7"/>
        <v>60</v>
      </c>
      <c r="AL105" s="13">
        <f>SUM(I105:AK105)</f>
        <v>0</v>
      </c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</row>
    <row r="106" spans="1:56">
      <c r="A106" s="24"/>
      <c r="B106" s="25" t="s">
        <v>49</v>
      </c>
      <c r="C106" s="26" t="s">
        <v>48</v>
      </c>
      <c r="D106" s="27">
        <v>30</v>
      </c>
      <c r="E106" s="27">
        <v>1</v>
      </c>
      <c r="F106" s="26">
        <v>1</v>
      </c>
      <c r="G106" s="26">
        <v>1</v>
      </c>
      <c r="H106" s="28">
        <f t="shared" si="7"/>
        <v>33</v>
      </c>
      <c r="AL106" s="13">
        <f>SUM(I106:AK106)</f>
        <v>0</v>
      </c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</row>
    <row r="107" spans="1:56">
      <c r="A107" s="24"/>
      <c r="B107" s="25" t="s">
        <v>50</v>
      </c>
      <c r="C107" s="26" t="s">
        <v>48</v>
      </c>
      <c r="D107" s="27">
        <v>24</v>
      </c>
      <c r="E107" s="27">
        <v>28</v>
      </c>
      <c r="F107" s="26">
        <v>1</v>
      </c>
      <c r="G107" s="26">
        <v>1</v>
      </c>
      <c r="H107" s="28">
        <f t="shared" si="7"/>
        <v>54</v>
      </c>
      <c r="AL107" s="13">
        <f>SUM(I107:AK107)</f>
        <v>0</v>
      </c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</row>
    <row r="108" spans="1:56">
      <c r="A108" s="24"/>
      <c r="B108" s="25" t="s">
        <v>51</v>
      </c>
      <c r="C108" s="26" t="s">
        <v>48</v>
      </c>
      <c r="D108" s="27">
        <v>24</v>
      </c>
      <c r="E108" s="27">
        <v>1</v>
      </c>
      <c r="F108" s="26">
        <v>1</v>
      </c>
      <c r="G108" s="26">
        <v>1</v>
      </c>
      <c r="H108" s="28">
        <f t="shared" si="7"/>
        <v>27</v>
      </c>
      <c r="AL108" s="13">
        <f>SUM(I108:AK108)</f>
        <v>0</v>
      </c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</row>
    <row r="109" spans="1:56" ht="15.75" thickBot="1">
      <c r="A109" s="24"/>
      <c r="B109" s="38" t="s">
        <v>52</v>
      </c>
      <c r="C109" s="39" t="s">
        <v>48</v>
      </c>
      <c r="D109" s="40">
        <v>30</v>
      </c>
      <c r="E109" s="40">
        <v>26</v>
      </c>
      <c r="F109" s="39">
        <v>1</v>
      </c>
      <c r="G109" s="39">
        <v>1</v>
      </c>
      <c r="H109" s="41">
        <f>SUM(D109:G109)</f>
        <v>58</v>
      </c>
      <c r="AL109" s="13">
        <f>SUM(I109:AK109)</f>
        <v>0</v>
      </c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</row>
    <row r="110" spans="1:56" ht="19.5" thickBot="1">
      <c r="A110" s="51"/>
      <c r="B110" s="52"/>
      <c r="C110" s="53"/>
      <c r="D110" s="53"/>
      <c r="E110" s="53"/>
      <c r="F110" s="53"/>
      <c r="G110" s="53"/>
      <c r="H110" s="54">
        <f>SUM(H77:H109)</f>
        <v>10538</v>
      </c>
      <c r="I110" s="55"/>
      <c r="J110" s="55"/>
    </row>
    <row r="111" spans="1:56" ht="19.5" thickBot="1">
      <c r="A111" s="56" t="s">
        <v>57</v>
      </c>
      <c r="B111" s="57"/>
      <c r="C111" s="58"/>
      <c r="D111" s="53"/>
      <c r="E111" s="53"/>
      <c r="F111" s="53"/>
      <c r="G111" s="53"/>
      <c r="H111" s="55"/>
      <c r="I111" s="55"/>
      <c r="J111" s="55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</row>
    <row r="112" spans="1:56" ht="18.75">
      <c r="A112" s="59" t="s">
        <v>58</v>
      </c>
      <c r="B112" s="60"/>
      <c r="C112" s="61">
        <f>H42+H76+H110</f>
        <v>36699</v>
      </c>
      <c r="D112" s="62"/>
      <c r="E112" s="62"/>
      <c r="F112" s="62"/>
      <c r="G112" s="62"/>
      <c r="H112" s="55"/>
      <c r="I112" s="55"/>
      <c r="J112" s="55"/>
    </row>
    <row r="113" spans="1:36" ht="46.5" thickBot="1">
      <c r="A113" s="63" t="s">
        <v>59</v>
      </c>
      <c r="B113" s="64"/>
      <c r="C113" s="65" t="s">
        <v>60</v>
      </c>
      <c r="D113" s="66"/>
      <c r="E113" s="66"/>
      <c r="F113" s="66"/>
      <c r="G113" s="66"/>
      <c r="H113" s="55"/>
      <c r="I113" s="53"/>
      <c r="J113" s="53"/>
    </row>
    <row r="114" spans="1:36">
      <c r="A114" s="50"/>
      <c r="B114" s="67"/>
      <c r="C114" s="67"/>
      <c r="D114" s="67"/>
      <c r="E114" s="67"/>
      <c r="F114" s="67"/>
      <c r="G114" s="67"/>
      <c r="H114" s="68"/>
      <c r="I114" s="68"/>
      <c r="J114" s="68"/>
    </row>
    <row r="115" spans="1:36">
      <c r="A115" s="53"/>
      <c r="B115" s="53"/>
      <c r="C115" s="53"/>
      <c r="D115" s="53"/>
      <c r="E115" s="53"/>
      <c r="F115" s="53"/>
      <c r="G115" s="53"/>
      <c r="H115" s="53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</row>
    <row r="116" spans="1:36">
      <c r="A116" s="53"/>
      <c r="B116" s="53"/>
      <c r="C116" s="53"/>
      <c r="D116" s="53"/>
      <c r="E116" s="53"/>
      <c r="F116" s="53"/>
      <c r="G116" s="53"/>
      <c r="H116" s="53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</row>
    <row r="117" spans="1:36">
      <c r="A117" s="70" t="s">
        <v>61</v>
      </c>
      <c r="B117" s="71"/>
      <c r="C117" s="71"/>
      <c r="D117" s="71"/>
      <c r="E117" s="71"/>
      <c r="F117" s="71"/>
      <c r="G117" s="71"/>
      <c r="H117" s="72" t="s">
        <v>62</v>
      </c>
      <c r="I117" s="71"/>
      <c r="J117" s="53"/>
    </row>
    <row r="118" spans="1:36">
      <c r="A118" s="73" t="s">
        <v>63</v>
      </c>
      <c r="B118" s="53"/>
      <c r="C118" s="53"/>
      <c r="D118" s="53"/>
      <c r="E118" s="53"/>
      <c r="F118" s="53"/>
      <c r="G118" s="53"/>
      <c r="H118" s="69" t="s">
        <v>64</v>
      </c>
      <c r="I118" s="53"/>
      <c r="J118" s="53"/>
    </row>
    <row r="119" spans="1:36">
      <c r="A119" s="73" t="s">
        <v>65</v>
      </c>
    </row>
  </sheetData>
  <mergeCells count="8">
    <mergeCell ref="A43:A74"/>
    <mergeCell ref="A77:A109"/>
    <mergeCell ref="A3:I3"/>
    <mergeCell ref="A4:I4"/>
    <mergeCell ref="A5:I5"/>
    <mergeCell ref="A6:I6"/>
    <mergeCell ref="C7:H7"/>
    <mergeCell ref="A9:A41"/>
  </mergeCells>
  <pageMargins left="0.70866141732283472" right="0.70866141732283472" top="0.74803149606299213" bottom="0.74803149606299213" header="0.31496062992125984" footer="0.31496062992125984"/>
  <pageSetup paperSize="5" scale="49" orientation="portrait" r:id="rId1"/>
  <rowBreaks count="1" manualBreakCount="1">
    <brk id="119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Jadhira Del Jesus</cp:lastModifiedBy>
  <dcterms:created xsi:type="dcterms:W3CDTF">2022-04-11T13:39:19Z</dcterms:created>
  <dcterms:modified xsi:type="dcterms:W3CDTF">2022-04-11T13:40:03Z</dcterms:modified>
</cp:coreProperties>
</file>