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MARZO 2023\ESTADÌSTICAS\"/>
    </mc:Choice>
  </mc:AlternateContent>
  <xr:revisionPtr revIDLastSave="0" documentId="13_ncr:1_{7B83A005-6DA0-46FF-80E4-880CEA2722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ero-Marzo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F46" i="1"/>
  <c r="G46" i="1"/>
  <c r="H46" i="1"/>
  <c r="I46" i="1"/>
  <c r="J46" i="1"/>
  <c r="K46" i="1"/>
  <c r="L46" i="1"/>
  <c r="M46" i="1"/>
  <c r="N46" i="1"/>
  <c r="O46" i="1"/>
  <c r="D46" i="1"/>
  <c r="P9" i="1"/>
  <c r="P10" i="1"/>
  <c r="P11" i="1"/>
  <c r="P12" i="1"/>
  <c r="P13" i="1"/>
  <c r="P14" i="1"/>
  <c r="P15" i="1"/>
  <c r="P16" i="1"/>
  <c r="P17" i="1"/>
  <c r="P19" i="1"/>
  <c r="P20" i="1"/>
  <c r="P21" i="1"/>
  <c r="P22" i="1"/>
  <c r="P23" i="1"/>
  <c r="P24" i="1"/>
  <c r="P25" i="1"/>
  <c r="P28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 l="1"/>
  <c r="C49" i="1" s="1"/>
</calcChain>
</file>

<file path=xl/sharedStrings.xml><?xml version="1.0" encoding="utf-8"?>
<sst xmlns="http://schemas.openxmlformats.org/spreadsheetml/2006/main" count="103" uniqueCount="71">
  <si>
    <t xml:space="preserve">            SECRETARÍA GENERAL DEL INSTITUTO DUARTIANO</t>
  </si>
  <si>
    <t xml:space="preserve">         VÍA: OFICINA DE ACCESO A LA INFORMACION PÚBLICA</t>
  </si>
  <si>
    <t>ESTADÍSTICAS DE ENTREGA MATERIALES PATRIÓTICOS</t>
  </si>
  <si>
    <t>Material</t>
  </si>
  <si>
    <t>Tipo de material</t>
  </si>
  <si>
    <t>Total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</si>
  <si>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</si>
  <si>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</si>
  <si>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</si>
  <si>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</si>
  <si>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</si>
  <si>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</si>
  <si>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</si>
  <si>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</si>
  <si>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</si>
  <si>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</si>
  <si>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</si>
  <si>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</si>
  <si>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</si>
  <si>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</si>
  <si>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</si>
  <si>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</si>
  <si>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</si>
  <si>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</si>
  <si>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</si>
  <si>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</si>
  <si>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</si>
  <si>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</si>
  <si>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</si>
  <si>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</si>
  <si>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</si>
  <si>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</si>
  <si>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</si>
  <si>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</si>
  <si>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</si>
  <si>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</si>
  <si>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</si>
  <si>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</si>
  <si>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</si>
  <si>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</si>
  <si>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</si>
  <si>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</si>
  <si>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</si>
  <si>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</si>
  <si>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</si>
  <si>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</si>
  <si>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</si>
  <si>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</si>
  <si>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</si>
  <si>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Coordinadora de Despacho</t>
  </si>
  <si>
    <t>Leni Siri</t>
  </si>
  <si>
    <t>Avelino Garcia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</si>
  <si>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</si>
  <si>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</si>
  <si>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</si>
  <si>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</si>
  <si>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</si>
  <si>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</si>
  <si>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</si>
  <si>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</si>
  <si>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</si>
  <si>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</si>
  <si>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</si>
  <si>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</si>
  <si>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</si>
  <si>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</si>
  <si>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</si>
  <si>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</si>
  <si>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</si>
  <si>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</si>
  <si>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r>
      <t xml:space="preserve">                                                                                                                                                                       Período  (mes | año) : </t>
    </r>
    <r>
      <rPr>
        <b/>
        <sz val="12"/>
        <color theme="1"/>
        <rFont val="Amasis MT Pro Light"/>
        <family val="1"/>
      </rPr>
      <t>ENERO - MARZO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</si>
</sst>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 textRotation="45"/>
    </xf>
    <xf numFmtId="0" fontId="2" fillId="4" borderId="21" xfId="0" applyFont="1" applyFill="1" applyBorder="1" applyAlignment="1">
      <alignment wrapText="1"/>
    </xf>
    <xf numFmtId="0" fontId="2" fillId="4" borderId="22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2" fillId="2" borderId="25" xfId="0" applyFont="1" applyFill="1" applyBorder="1" applyAlignment="1">
      <alignment vertical="center"/>
    </xf>
    <xf numFmtId="0" fontId="3" fillId="2" borderId="26" xfId="0" applyFont="1" applyFill="1" applyBorder="1"/>
    <xf numFmtId="0" fontId="2" fillId="2" borderId="26" xfId="0" applyFont="1" applyFill="1" applyBorder="1"/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0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wrapText="1"/>
    </xf>
    <xf numFmtId="0" fontId="10" fillId="2" borderId="33" xfId="0" applyFont="1" applyFill="1" applyBorder="1" applyAlignment="1">
      <alignment horizontal="left"/>
    </xf>
    <xf numFmtId="0" fontId="2" fillId="2" borderId="33" xfId="0" applyFont="1" applyFill="1" applyBorder="1"/>
    <xf numFmtId="0" fontId="7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right"/>
    </xf>
    <xf numFmtId="0" fontId="8" fillId="2" borderId="29" xfId="0" applyFont="1" applyFill="1" applyBorder="1" applyAlignment="1">
      <alignment horizontal="right"/>
    </xf>
    <xf numFmtId="0" fontId="8" fillId="2" borderId="34" xfId="0" applyFont="1" applyFill="1" applyBorder="1" applyAlignment="1">
      <alignment horizontal="right"/>
    </xf>
    <xf numFmtId="0" fontId="8" fillId="2" borderId="32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right"/>
    </xf>
    <xf numFmtId="0" fontId="3" fillId="2" borderId="20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4" borderId="24" xfId="0" applyFont="1" applyFill="1" applyBorder="1" applyAlignment="1">
      <alignment horizontal="right"/>
    </xf>
    <xf numFmtId="0" fontId="2" fillId="4" borderId="23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textRotation="90"/>
    </xf>
    <xf numFmtId="0" fontId="9" fillId="2" borderId="11" xfId="0" applyFont="1" applyFill="1" applyBorder="1" applyAlignment="1">
      <alignment horizontal="center" vertical="center" textRotation="90"/>
    </xf>
    <xf numFmtId="0" fontId="9" fillId="2" borderId="18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1931194</xdr:colOff>
      <xdr:row>0</xdr:row>
      <xdr:rowOff>71437</xdr:rowOff>
    </xdr:from>
    <xdr:to>
      <xdr:col>1</xdr:col>
      <xdr:colOff>3150394</xdr:colOff>
      <xdr:row>5</xdr:row>
      <xdr:rowOff>216693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02694" y="71437"/>
          <a:ext cx="1219200" cy="1216819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T53"/>
  <sheetViews>
    <sheetView tabSelected="1" topLeftCell="B25" zoomScale="80" zoomScaleNormal="80" workbookViewId="0">
      <selection activeCell="U25" sqref="U25"/>
    </sheetView>
  </sheetViews>
  <sheetFormatPr baseColWidth="10" defaultRowHeight="15.75" x14ac:dyDescent="0.3"/>
  <cols>
    <col min="1" max="1" width="8.5703125" style="1" customWidth="1"/>
    <col min="2" max="2" width="58.7109375" style="1" customWidth="1"/>
    <col min="3" max="3" width="18.85546875" style="1" customWidth="1"/>
    <col min="4" max="4" width="10.85546875" style="1" customWidth="1"/>
    <col min="5" max="5" width="11.140625" style="1" customWidth="1"/>
    <col min="6" max="11" width="11" style="1" customWidth="1"/>
    <col min="12" max="12" width="13.140625" style="1" customWidth="1"/>
    <col min="13" max="13" width="11" style="1" customWidth="1"/>
    <col min="14" max="14" width="12.85546875" style="1" customWidth="1"/>
    <col min="15" max="15" width="11" style="1" customWidth="1"/>
    <col min="16" max="16" width="14.28515625" style="1" customWidth="1"/>
    <col min="17" max="17" width="8.42578125" customWidth="1"/>
    <col min="18" max="18" width="8.285156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150" x14ac:dyDescent="0.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</row>
    <row r="2" spans="1:150" x14ac:dyDescent="0.3"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</row>
    <row r="3" spans="1:150" ht="18.75" x14ac:dyDescent="0.3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</row>
    <row r="4" spans="1:150" x14ac:dyDescent="0.3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</row>
    <row r="5" spans="1:150" ht="15" customHeight="1" x14ac:dyDescent="0.3">
      <c r="A5" s="63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</row>
    <row r="6" spans="1:150" ht="24.75" customHeight="1" thickBot="1" x14ac:dyDescent="0.35">
      <c r="A6" s="64" t="s">
        <v>70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</row>
    <row r="7" spans="1:150" ht="18" customHeight="1" thickBot="1" x14ac:dyDescent="0.35">
      <c r="A7" s="3"/>
      <c r="B7" s="3"/>
      <c r="C7" s="65" t="s">
        <v>65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</row>
    <row r="8" spans="1:150" ht="16.5" thickBot="1" x14ac:dyDescent="0.35">
      <c r="A8" s="4"/>
      <c r="B8" s="5" t="s">
        <v>3</v>
      </c>
      <c r="C8" s="5" t="s">
        <v>4</v>
      </c>
      <c r="D8" s="6" t="s">
        <v>53</v>
      </c>
      <c r="E8" s="6" t="s">
        <v>54</v>
      </c>
      <c r="F8" s="6" t="s">
        <v>55</v>
      </c>
      <c r="G8" s="6" t="s">
        <v>56</v>
      </c>
      <c r="H8" s="6" t="s">
        <v>57</v>
      </c>
      <c r="I8" s="6" t="s">
        <v>58</v>
      </c>
      <c r="J8" s="6" t="s">
        <v>59</v>
      </c>
      <c r="K8" s="6" t="s">
        <v>60</v>
      </c>
      <c r="L8" s="6" t="s">
        <v>61</v>
      </c>
      <c r="M8" s="6" t="s">
        <v>62</v>
      </c>
      <c r="N8" s="6" t="s">
        <v>63</v>
      </c>
      <c r="O8" s="7" t="s">
        <v>64</v>
      </c>
      <c r="P8" s="7" t="s">
        <v>5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</row>
    <row r="9" spans="1:150" ht="15" customHeight="1" x14ac:dyDescent="0.3">
      <c r="A9" s="58"/>
      <c r="B9" s="8" t="s">
        <v>6</v>
      </c>
      <c r="C9" s="9" t="s">
        <v>7</v>
      </c>
      <c r="D9" s="44">
        <v>1</v>
      </c>
      <c r="E9" s="44">
        <v>0</v>
      </c>
      <c r="F9" s="44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45">
        <v>0</v>
      </c>
      <c r="P9" s="41">
        <f>SUM(D9:O9)</f>
        <v>1</v>
      </c>
      <c r="Q9" s="49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</row>
    <row r="10" spans="1:150" x14ac:dyDescent="0.3">
      <c r="A10" s="59"/>
      <c r="B10" s="10" t="s">
        <v>8</v>
      </c>
      <c r="C10" s="11" t="s">
        <v>7</v>
      </c>
      <c r="D10" s="40">
        <v>68</v>
      </c>
      <c r="E10" s="40">
        <v>98</v>
      </c>
      <c r="F10" s="40">
        <v>7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46">
        <v>0</v>
      </c>
      <c r="P10" s="42">
        <f t="shared" ref="P10:P44" si="0">SUM(D10:O10)</f>
        <v>173</v>
      </c>
      <c r="Q10" s="49"/>
      <c r="R10" s="49"/>
      <c r="S10" s="49"/>
      <c r="T10" s="49"/>
      <c r="U10" s="50"/>
      <c r="V10" s="49"/>
      <c r="W10" s="50"/>
      <c r="X10" s="49"/>
      <c r="Y10" s="5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</row>
    <row r="11" spans="1:150" x14ac:dyDescent="0.3">
      <c r="A11" s="59"/>
      <c r="B11" s="12" t="s">
        <v>9</v>
      </c>
      <c r="C11" s="13" t="s">
        <v>7</v>
      </c>
      <c r="D11" s="40">
        <v>67</v>
      </c>
      <c r="E11" s="40">
        <v>191</v>
      </c>
      <c r="F11" s="40">
        <v>75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46">
        <v>0</v>
      </c>
      <c r="P11" s="42">
        <f t="shared" si="0"/>
        <v>333</v>
      </c>
      <c r="Q11" s="49"/>
      <c r="R11" s="50"/>
      <c r="S11" s="50"/>
      <c r="T11" s="50"/>
      <c r="U11" s="50"/>
      <c r="V11" s="50"/>
      <c r="W11" s="50"/>
      <c r="X11" s="50"/>
      <c r="Y11" s="50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</row>
    <row r="12" spans="1:150" x14ac:dyDescent="0.3">
      <c r="A12" s="59"/>
      <c r="B12" s="12" t="s">
        <v>10</v>
      </c>
      <c r="C12" s="13" t="s">
        <v>7</v>
      </c>
      <c r="D12" s="40">
        <v>0</v>
      </c>
      <c r="E12" s="40">
        <v>0</v>
      </c>
      <c r="F12" s="40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46">
        <v>0</v>
      </c>
      <c r="P12" s="42">
        <f t="shared" si="0"/>
        <v>0</v>
      </c>
      <c r="Q12" s="50"/>
      <c r="R12" s="50"/>
      <c r="S12" s="50"/>
      <c r="T12" s="50"/>
      <c r="U12" s="50"/>
      <c r="V12" s="50"/>
      <c r="W12" s="50"/>
      <c r="X12" s="50"/>
      <c r="Y12" s="50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</row>
    <row r="13" spans="1:150" x14ac:dyDescent="0.3">
      <c r="A13" s="59"/>
      <c r="B13" s="12" t="s">
        <v>11</v>
      </c>
      <c r="C13" s="13" t="s">
        <v>7</v>
      </c>
      <c r="D13" s="40">
        <v>5</v>
      </c>
      <c r="E13" s="40">
        <v>278</v>
      </c>
      <c r="F13" s="40">
        <v>56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46">
        <v>0</v>
      </c>
      <c r="P13" s="42">
        <f t="shared" si="0"/>
        <v>339</v>
      </c>
      <c r="Q13" s="50"/>
      <c r="R13" s="50"/>
      <c r="S13" s="50"/>
      <c r="T13" s="50"/>
      <c r="U13" s="50"/>
      <c r="V13" s="50"/>
      <c r="W13" s="50"/>
      <c r="X13" s="50"/>
      <c r="Y13" s="50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</row>
    <row r="14" spans="1:150" x14ac:dyDescent="0.3">
      <c r="A14" s="59"/>
      <c r="B14" s="14" t="s">
        <v>12</v>
      </c>
      <c r="C14" s="11" t="s">
        <v>12</v>
      </c>
      <c r="D14" s="40">
        <v>214</v>
      </c>
      <c r="E14" s="40">
        <v>57</v>
      </c>
      <c r="F14" s="40">
        <v>7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46">
        <v>0</v>
      </c>
      <c r="P14" s="42">
        <f t="shared" si="0"/>
        <v>278</v>
      </c>
      <c r="Q14" s="49"/>
      <c r="R14" s="49"/>
      <c r="S14" s="49"/>
      <c r="T14" s="49"/>
      <c r="U14" s="50"/>
      <c r="V14" s="49"/>
      <c r="W14" s="50"/>
      <c r="X14" s="49"/>
      <c r="Y14" s="50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</row>
    <row r="15" spans="1:150" x14ac:dyDescent="0.3">
      <c r="A15" s="59"/>
      <c r="B15" s="14" t="s">
        <v>13</v>
      </c>
      <c r="C15" s="11" t="s">
        <v>14</v>
      </c>
      <c r="D15" s="40">
        <v>599</v>
      </c>
      <c r="E15" s="40">
        <v>270</v>
      </c>
      <c r="F15" s="40">
        <v>123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46">
        <v>0</v>
      </c>
      <c r="P15" s="42">
        <f t="shared" si="0"/>
        <v>992</v>
      </c>
      <c r="Q15" s="49"/>
      <c r="R15" s="50"/>
      <c r="S15" s="50"/>
      <c r="T15" s="50"/>
      <c r="U15" s="50"/>
      <c r="V15" s="50"/>
      <c r="W15" s="50"/>
      <c r="X15" s="50"/>
      <c r="Y15" s="50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</row>
    <row r="16" spans="1:150" x14ac:dyDescent="0.3">
      <c r="A16" s="59"/>
      <c r="B16" s="14" t="s">
        <v>15</v>
      </c>
      <c r="C16" s="11" t="s">
        <v>16</v>
      </c>
      <c r="D16" s="40">
        <v>14</v>
      </c>
      <c r="E16" s="40">
        <v>11</v>
      </c>
      <c r="F16" s="40">
        <v>10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46">
        <v>0</v>
      </c>
      <c r="P16" s="42">
        <f t="shared" si="0"/>
        <v>35</v>
      </c>
      <c r="Q16" s="50"/>
      <c r="R16" s="50"/>
      <c r="S16" s="50"/>
      <c r="T16" s="50"/>
      <c r="U16" s="50"/>
      <c r="V16" s="50"/>
      <c r="W16" s="50"/>
      <c r="X16" s="50"/>
      <c r="Y16" s="50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</row>
    <row r="17" spans="1:147" x14ac:dyDescent="0.3">
      <c r="A17" s="59"/>
      <c r="B17" s="14" t="s">
        <v>17</v>
      </c>
      <c r="C17" s="11" t="s">
        <v>16</v>
      </c>
      <c r="D17" s="40">
        <v>0</v>
      </c>
      <c r="E17" s="40">
        <v>9</v>
      </c>
      <c r="F17" s="40">
        <v>22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46">
        <v>0</v>
      </c>
      <c r="P17" s="42">
        <f t="shared" si="0"/>
        <v>31</v>
      </c>
      <c r="Q17" s="50"/>
      <c r="R17" s="50"/>
      <c r="S17" s="50"/>
      <c r="T17" s="50"/>
      <c r="U17" s="50"/>
      <c r="V17" s="50"/>
      <c r="W17" s="50"/>
      <c r="X17" s="50"/>
      <c r="Y17" s="50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</row>
    <row r="18" spans="1:147" x14ac:dyDescent="0.3">
      <c r="A18" s="59"/>
      <c r="B18" s="14" t="s">
        <v>66</v>
      </c>
      <c r="C18" s="11" t="s">
        <v>16</v>
      </c>
      <c r="D18" s="40">
        <v>2</v>
      </c>
      <c r="E18" s="40">
        <v>20</v>
      </c>
      <c r="F18" s="40">
        <v>19</v>
      </c>
      <c r="G18" s="38"/>
      <c r="H18" s="38"/>
      <c r="I18" s="38"/>
      <c r="J18" s="38"/>
      <c r="K18" s="38"/>
      <c r="L18" s="38"/>
      <c r="M18" s="38"/>
      <c r="N18" s="38"/>
      <c r="O18" s="46"/>
      <c r="P18" s="42"/>
      <c r="Q18" s="50"/>
      <c r="R18" s="50"/>
      <c r="S18" s="50"/>
      <c r="T18" s="50"/>
      <c r="U18" s="50"/>
      <c r="V18" s="50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</row>
    <row r="19" spans="1:147" ht="19.5" customHeight="1" x14ac:dyDescent="0.3">
      <c r="A19" s="59"/>
      <c r="B19" s="14" t="s">
        <v>18</v>
      </c>
      <c r="C19" s="11" t="s">
        <v>16</v>
      </c>
      <c r="D19" s="40">
        <v>3</v>
      </c>
      <c r="E19" s="40">
        <v>4</v>
      </c>
      <c r="F19" s="40">
        <v>5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46">
        <v>0</v>
      </c>
      <c r="P19" s="42">
        <f t="shared" si="0"/>
        <v>12</v>
      </c>
      <c r="Q19" s="50"/>
      <c r="R19" s="50"/>
      <c r="S19" s="50"/>
      <c r="T19" s="50"/>
      <c r="U19" s="50"/>
      <c r="V19" s="50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</row>
    <row r="20" spans="1:147" x14ac:dyDescent="0.3">
      <c r="A20" s="59"/>
      <c r="B20" s="14" t="s">
        <v>19</v>
      </c>
      <c r="C20" s="11" t="s">
        <v>16</v>
      </c>
      <c r="D20" s="40">
        <v>0</v>
      </c>
      <c r="E20" s="40">
        <v>0</v>
      </c>
      <c r="F20" s="40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46">
        <v>0</v>
      </c>
      <c r="P20" s="42">
        <f t="shared" si="0"/>
        <v>0</v>
      </c>
      <c r="Q20" s="50"/>
      <c r="R20" s="50"/>
      <c r="S20" s="50"/>
      <c r="T20" s="50"/>
      <c r="U20" s="50"/>
      <c r="V20" s="50"/>
      <c r="W20" s="50"/>
      <c r="X20" s="50"/>
      <c r="Y20" s="50"/>
      <c r="Z20" s="5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</row>
    <row r="21" spans="1:147" x14ac:dyDescent="0.3">
      <c r="A21" s="59"/>
      <c r="B21" s="14" t="s">
        <v>20</v>
      </c>
      <c r="C21" s="11" t="s">
        <v>16</v>
      </c>
      <c r="D21" s="40">
        <v>0</v>
      </c>
      <c r="E21" s="40">
        <v>0</v>
      </c>
      <c r="F21" s="40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46">
        <v>0</v>
      </c>
      <c r="P21" s="42">
        <f t="shared" si="0"/>
        <v>0</v>
      </c>
      <c r="Q21" s="50"/>
      <c r="R21" s="50"/>
      <c r="S21" s="50"/>
      <c r="T21" s="50"/>
      <c r="U21" s="50"/>
      <c r="V21" s="50"/>
      <c r="W21" s="50"/>
      <c r="X21" s="50"/>
      <c r="Y21" s="50"/>
      <c r="Z21" s="50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</row>
    <row r="22" spans="1:147" x14ac:dyDescent="0.3">
      <c r="A22" s="59"/>
      <c r="B22" s="14" t="s">
        <v>21</v>
      </c>
      <c r="C22" s="11" t="s">
        <v>16</v>
      </c>
      <c r="D22" s="40">
        <v>10</v>
      </c>
      <c r="E22" s="40">
        <v>55</v>
      </c>
      <c r="F22" s="40">
        <v>33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46">
        <v>0</v>
      </c>
      <c r="P22" s="42">
        <f t="shared" si="0"/>
        <v>98</v>
      </c>
      <c r="Q22" s="49"/>
      <c r="R22" s="50"/>
      <c r="S22" s="50"/>
      <c r="T22" s="50"/>
      <c r="U22" s="50"/>
      <c r="V22" s="50"/>
      <c r="W22" s="50"/>
      <c r="X22" s="50"/>
      <c r="Y22" s="50"/>
      <c r="Z22" s="5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</row>
    <row r="23" spans="1:147" x14ac:dyDescent="0.3">
      <c r="A23" s="59"/>
      <c r="B23" s="14" t="s">
        <v>22</v>
      </c>
      <c r="C23" s="11" t="s">
        <v>16</v>
      </c>
      <c r="D23" s="40">
        <v>9</v>
      </c>
      <c r="E23" s="40">
        <v>42</v>
      </c>
      <c r="F23" s="40">
        <v>40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46">
        <v>0</v>
      </c>
      <c r="P23" s="42">
        <f t="shared" si="0"/>
        <v>91</v>
      </c>
      <c r="Q23" s="49"/>
      <c r="R23" s="50"/>
      <c r="S23" s="50"/>
      <c r="T23" s="50"/>
      <c r="U23" s="50"/>
      <c r="V23" s="50"/>
      <c r="W23" s="50"/>
      <c r="X23" s="50"/>
      <c r="Y23" s="50"/>
      <c r="Z23" s="50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</row>
    <row r="24" spans="1:147" x14ac:dyDescent="0.3">
      <c r="A24" s="59"/>
      <c r="B24" s="14" t="s">
        <v>23</v>
      </c>
      <c r="C24" s="11" t="s">
        <v>16</v>
      </c>
      <c r="D24" s="40">
        <v>3</v>
      </c>
      <c r="E24" s="40">
        <v>18</v>
      </c>
      <c r="F24" s="40">
        <v>5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46">
        <v>0</v>
      </c>
      <c r="P24" s="42">
        <f t="shared" si="0"/>
        <v>26</v>
      </c>
      <c r="Q24" s="50"/>
      <c r="R24" s="50"/>
      <c r="S24" s="50"/>
      <c r="T24" s="50"/>
      <c r="U24" s="50"/>
      <c r="V24" s="50"/>
      <c r="W24" s="50"/>
      <c r="X24" s="50"/>
      <c r="Y24" s="50"/>
      <c r="Z24" s="50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</row>
    <row r="25" spans="1:147" x14ac:dyDescent="0.3">
      <c r="A25" s="59"/>
      <c r="B25" s="14" t="s">
        <v>24</v>
      </c>
      <c r="C25" s="11" t="s">
        <v>16</v>
      </c>
      <c r="D25" s="40">
        <v>4</v>
      </c>
      <c r="E25" s="40">
        <v>0</v>
      </c>
      <c r="F25" s="40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46">
        <v>0</v>
      </c>
      <c r="P25" s="42">
        <f t="shared" si="0"/>
        <v>4</v>
      </c>
      <c r="Q25" s="50"/>
      <c r="R25" s="50"/>
      <c r="S25" s="50"/>
      <c r="T25" s="50"/>
      <c r="U25" s="50"/>
      <c r="V25" s="50"/>
      <c r="W25" s="50"/>
      <c r="X25" s="50"/>
      <c r="Y25" s="50"/>
      <c r="Z25" s="50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</row>
    <row r="26" spans="1:147" x14ac:dyDescent="0.3">
      <c r="A26" s="59"/>
      <c r="B26" s="14" t="s">
        <v>68</v>
      </c>
      <c r="C26" s="11" t="s">
        <v>16</v>
      </c>
      <c r="D26" s="40">
        <v>4</v>
      </c>
      <c r="E26" s="40">
        <v>0</v>
      </c>
      <c r="F26" s="40">
        <v>0</v>
      </c>
      <c r="G26" s="38"/>
      <c r="H26" s="38"/>
      <c r="I26" s="38"/>
      <c r="J26" s="38"/>
      <c r="K26" s="38"/>
      <c r="L26" s="38"/>
      <c r="M26" s="38"/>
      <c r="N26" s="38"/>
      <c r="O26" s="46"/>
      <c r="P26" s="42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</row>
    <row r="27" spans="1:147" x14ac:dyDescent="0.3">
      <c r="A27" s="59"/>
      <c r="B27" s="14" t="s">
        <v>69</v>
      </c>
      <c r="C27" s="11" t="s">
        <v>16</v>
      </c>
      <c r="D27" s="40">
        <v>4</v>
      </c>
      <c r="E27" s="40">
        <v>1</v>
      </c>
      <c r="F27" s="40">
        <v>1</v>
      </c>
      <c r="G27" s="38"/>
      <c r="H27" s="38"/>
      <c r="I27" s="38"/>
      <c r="J27" s="38"/>
      <c r="K27" s="38"/>
      <c r="L27" s="38"/>
      <c r="M27" s="38"/>
      <c r="N27" s="38"/>
      <c r="O27" s="46"/>
      <c r="P27" s="42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</row>
    <row r="28" spans="1:147" x14ac:dyDescent="0.3">
      <c r="A28" s="59"/>
      <c r="B28" s="14" t="s">
        <v>25</v>
      </c>
      <c r="C28" s="11" t="s">
        <v>16</v>
      </c>
      <c r="D28" s="40">
        <v>1</v>
      </c>
      <c r="E28" s="40">
        <v>20</v>
      </c>
      <c r="F28" s="40">
        <v>30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46">
        <v>0</v>
      </c>
      <c r="P28" s="42">
        <f t="shared" si="0"/>
        <v>51</v>
      </c>
      <c r="Q28" s="50"/>
      <c r="R28" s="50"/>
      <c r="S28" s="50"/>
      <c r="T28" s="50"/>
      <c r="U28" s="50"/>
      <c r="V28" s="50"/>
      <c r="W28" s="50"/>
      <c r="X28" s="50"/>
      <c r="Y28" s="50"/>
      <c r="Z28" s="50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</row>
    <row r="29" spans="1:147" x14ac:dyDescent="0.3">
      <c r="A29" s="59"/>
      <c r="B29" s="14" t="s">
        <v>67</v>
      </c>
      <c r="C29" s="11" t="s">
        <v>16</v>
      </c>
      <c r="D29" s="40">
        <v>4</v>
      </c>
      <c r="E29" s="40">
        <v>1</v>
      </c>
      <c r="F29" s="40">
        <v>4</v>
      </c>
      <c r="G29" s="38"/>
      <c r="H29" s="38"/>
      <c r="I29" s="38"/>
      <c r="J29" s="38"/>
      <c r="K29" s="38"/>
      <c r="L29" s="38"/>
      <c r="M29" s="38"/>
      <c r="N29" s="38"/>
      <c r="O29" s="46"/>
      <c r="P29" s="42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</row>
    <row r="30" spans="1:147" x14ac:dyDescent="0.3">
      <c r="A30" s="59"/>
      <c r="B30" s="14" t="s">
        <v>26</v>
      </c>
      <c r="C30" s="11" t="s">
        <v>16</v>
      </c>
      <c r="D30" s="40">
        <v>0</v>
      </c>
      <c r="E30" s="40">
        <v>0</v>
      </c>
      <c r="F30" s="40">
        <v>17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46">
        <v>0</v>
      </c>
      <c r="P30" s="42">
        <f t="shared" si="0"/>
        <v>17</v>
      </c>
      <c r="Q30" s="50"/>
      <c r="R30" s="50"/>
      <c r="S30" s="50"/>
      <c r="T30" s="50"/>
      <c r="U30" s="50"/>
      <c r="V30" s="50"/>
      <c r="W30" s="50"/>
      <c r="X30" s="50"/>
      <c r="Y30" s="50"/>
      <c r="Z30" s="5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</row>
    <row r="31" spans="1:147" x14ac:dyDescent="0.3">
      <c r="A31" s="59"/>
      <c r="B31" s="14" t="s">
        <v>27</v>
      </c>
      <c r="C31" s="11" t="s">
        <v>28</v>
      </c>
      <c r="D31" s="40">
        <v>874</v>
      </c>
      <c r="E31" s="40">
        <v>2315</v>
      </c>
      <c r="F31" s="40">
        <v>1550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46">
        <v>0</v>
      </c>
      <c r="P31" s="42">
        <f t="shared" si="0"/>
        <v>4739</v>
      </c>
      <c r="Q31" s="49"/>
      <c r="R31" s="50"/>
      <c r="S31" s="50"/>
      <c r="T31" s="50"/>
      <c r="U31" s="50"/>
      <c r="V31" s="50"/>
      <c r="W31" s="50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</row>
    <row r="32" spans="1:147" x14ac:dyDescent="0.3">
      <c r="A32" s="59"/>
      <c r="B32" s="14" t="s">
        <v>29</v>
      </c>
      <c r="C32" s="11" t="s">
        <v>28</v>
      </c>
      <c r="D32" s="40">
        <v>1664</v>
      </c>
      <c r="E32" s="40">
        <v>2300</v>
      </c>
      <c r="F32" s="40">
        <v>1430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46">
        <v>0</v>
      </c>
      <c r="P32" s="42">
        <f t="shared" si="0"/>
        <v>5394</v>
      </c>
      <c r="Q32" s="49"/>
      <c r="R32" s="49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</row>
    <row r="33" spans="1:145" x14ac:dyDescent="0.3">
      <c r="A33" s="59"/>
      <c r="B33" s="14" t="s">
        <v>30</v>
      </c>
      <c r="C33" s="11" t="s">
        <v>28</v>
      </c>
      <c r="D33" s="40">
        <v>10</v>
      </c>
      <c r="E33" s="40">
        <v>0</v>
      </c>
      <c r="F33" s="40">
        <v>5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46">
        <v>0</v>
      </c>
      <c r="P33" s="42">
        <f t="shared" si="0"/>
        <v>15</v>
      </c>
      <c r="Q33" s="50"/>
      <c r="R33" s="50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</row>
    <row r="34" spans="1:145" ht="15" customHeight="1" x14ac:dyDescent="0.3">
      <c r="A34" s="59"/>
      <c r="B34" s="15" t="s">
        <v>31</v>
      </c>
      <c r="C34" s="11" t="s">
        <v>28</v>
      </c>
      <c r="D34" s="40">
        <v>599</v>
      </c>
      <c r="E34" s="40">
        <v>1035</v>
      </c>
      <c r="F34" s="40">
        <v>15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46">
        <v>0</v>
      </c>
      <c r="P34" s="42">
        <f t="shared" si="0"/>
        <v>1649</v>
      </c>
      <c r="Q34" s="49"/>
      <c r="R34" s="50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</row>
    <row r="35" spans="1:145" x14ac:dyDescent="0.3">
      <c r="A35" s="59"/>
      <c r="B35" s="10" t="s">
        <v>32</v>
      </c>
      <c r="C35" s="11" t="s">
        <v>28</v>
      </c>
      <c r="D35" s="40">
        <v>369</v>
      </c>
      <c r="E35" s="40">
        <v>145</v>
      </c>
      <c r="F35" s="40">
        <v>5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46">
        <v>0</v>
      </c>
      <c r="P35" s="42">
        <f t="shared" si="0"/>
        <v>519</v>
      </c>
      <c r="Q35" s="49"/>
      <c r="R35" s="50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</row>
    <row r="36" spans="1:145" x14ac:dyDescent="0.3">
      <c r="A36" s="59"/>
      <c r="B36" s="10" t="s">
        <v>33</v>
      </c>
      <c r="C36" s="11" t="s">
        <v>28</v>
      </c>
      <c r="D36" s="40">
        <v>444</v>
      </c>
      <c r="E36" s="40">
        <v>1460</v>
      </c>
      <c r="F36" s="40">
        <v>640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6">
        <v>0</v>
      </c>
      <c r="P36" s="42">
        <f t="shared" si="0"/>
        <v>2544</v>
      </c>
      <c r="Q36" s="50"/>
      <c r="R36" s="50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</row>
    <row r="37" spans="1:145" x14ac:dyDescent="0.3">
      <c r="A37" s="59"/>
      <c r="B37" s="10" t="s">
        <v>34</v>
      </c>
      <c r="C37" s="11" t="s">
        <v>28</v>
      </c>
      <c r="D37" s="40">
        <v>0</v>
      </c>
      <c r="E37" s="40">
        <v>50</v>
      </c>
      <c r="F37" s="40">
        <v>25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46">
        <v>0</v>
      </c>
      <c r="P37" s="42">
        <f t="shared" si="0"/>
        <v>75</v>
      </c>
      <c r="Q37" s="50"/>
      <c r="R37" s="50"/>
      <c r="S37" s="50"/>
      <c r="T37" s="50"/>
      <c r="U37" s="50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</row>
    <row r="38" spans="1:145" x14ac:dyDescent="0.3">
      <c r="A38" s="59"/>
      <c r="B38" s="10" t="s">
        <v>35</v>
      </c>
      <c r="C38" s="11" t="s">
        <v>28</v>
      </c>
      <c r="D38" s="40">
        <v>0</v>
      </c>
      <c r="E38" s="40">
        <v>0</v>
      </c>
      <c r="F38" s="40">
        <v>25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46">
        <v>0</v>
      </c>
      <c r="P38" s="42">
        <f t="shared" si="0"/>
        <v>25</v>
      </c>
      <c r="Q38" s="50"/>
      <c r="R38" s="50"/>
      <c r="S38" s="50"/>
      <c r="T38" s="50"/>
      <c r="U38" s="50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</row>
    <row r="39" spans="1:145" x14ac:dyDescent="0.3">
      <c r="A39" s="59"/>
      <c r="B39" s="10" t="s">
        <v>36</v>
      </c>
      <c r="C39" s="11" t="s">
        <v>28</v>
      </c>
      <c r="D39" s="40">
        <v>0</v>
      </c>
      <c r="E39" s="40">
        <v>0</v>
      </c>
      <c r="F39" s="40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46">
        <v>0</v>
      </c>
      <c r="P39" s="42">
        <f t="shared" si="0"/>
        <v>0</v>
      </c>
      <c r="Q39" s="50"/>
      <c r="R39" s="50"/>
      <c r="S39" s="50"/>
      <c r="T39" s="50"/>
      <c r="U39" s="50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</row>
    <row r="40" spans="1:145" x14ac:dyDescent="0.3">
      <c r="A40" s="59"/>
      <c r="B40" s="10" t="s">
        <v>37</v>
      </c>
      <c r="C40" s="11" t="s">
        <v>28</v>
      </c>
      <c r="D40" s="40">
        <v>0</v>
      </c>
      <c r="E40" s="40">
        <v>0</v>
      </c>
      <c r="F40" s="40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46">
        <v>0</v>
      </c>
      <c r="P40" s="42">
        <f t="shared" si="0"/>
        <v>0</v>
      </c>
      <c r="Q40" s="50"/>
      <c r="R40" s="50"/>
      <c r="S40" s="50"/>
      <c r="T40" s="50"/>
      <c r="U40" s="5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</row>
    <row r="41" spans="1:145" x14ac:dyDescent="0.3">
      <c r="A41" s="59"/>
      <c r="B41" s="10" t="s">
        <v>38</v>
      </c>
      <c r="C41" s="11" t="s">
        <v>39</v>
      </c>
      <c r="D41" s="40">
        <v>58</v>
      </c>
      <c r="E41" s="40">
        <v>93</v>
      </c>
      <c r="F41" s="40">
        <v>21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46">
        <v>0</v>
      </c>
      <c r="P41" s="42">
        <f t="shared" si="0"/>
        <v>172</v>
      </c>
      <c r="Q41" s="49"/>
      <c r="R41" s="49"/>
      <c r="S41" s="50"/>
      <c r="T41" s="50"/>
      <c r="U41" s="50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</row>
    <row r="42" spans="1:145" x14ac:dyDescent="0.3">
      <c r="A42" s="59"/>
      <c r="B42" s="10" t="s">
        <v>40</v>
      </c>
      <c r="C42" s="11" t="s">
        <v>39</v>
      </c>
      <c r="D42" s="40">
        <v>37</v>
      </c>
      <c r="E42" s="40">
        <v>92</v>
      </c>
      <c r="F42" s="40">
        <v>21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46">
        <v>0</v>
      </c>
      <c r="P42" s="42">
        <f t="shared" si="0"/>
        <v>150</v>
      </c>
      <c r="Q42" s="49"/>
      <c r="R42" s="50"/>
      <c r="S42" s="50"/>
      <c r="T42" s="50"/>
      <c r="U42" s="50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</row>
    <row r="43" spans="1:145" x14ac:dyDescent="0.3">
      <c r="A43" s="59"/>
      <c r="B43" s="10" t="s">
        <v>41</v>
      </c>
      <c r="C43" s="11" t="s">
        <v>39</v>
      </c>
      <c r="D43" s="40">
        <v>33</v>
      </c>
      <c r="E43" s="40">
        <v>73</v>
      </c>
      <c r="F43" s="40">
        <v>22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46">
        <v>0</v>
      </c>
      <c r="P43" s="42">
        <f t="shared" si="0"/>
        <v>128</v>
      </c>
      <c r="Q43" s="49"/>
      <c r="R43" s="50"/>
      <c r="S43" s="50"/>
      <c r="T43" s="50"/>
      <c r="U43" s="50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</row>
    <row r="44" spans="1:145" x14ac:dyDescent="0.3">
      <c r="A44" s="59"/>
      <c r="B44" s="10" t="s">
        <v>42</v>
      </c>
      <c r="C44" s="11" t="s">
        <v>39</v>
      </c>
      <c r="D44" s="40">
        <v>22</v>
      </c>
      <c r="E44" s="40">
        <v>69</v>
      </c>
      <c r="F44" s="40">
        <v>26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46">
        <v>0</v>
      </c>
      <c r="P44" s="42">
        <f t="shared" si="0"/>
        <v>117</v>
      </c>
      <c r="Q44" s="49"/>
      <c r="R44" s="50"/>
      <c r="S44" s="50"/>
      <c r="T44" s="50"/>
      <c r="U44" s="50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</row>
    <row r="45" spans="1:145" ht="16.5" thickBot="1" x14ac:dyDescent="0.35">
      <c r="A45" s="60"/>
      <c r="B45" s="16" t="s">
        <v>43</v>
      </c>
      <c r="C45" s="17" t="s">
        <v>39</v>
      </c>
      <c r="D45" s="47">
        <v>27</v>
      </c>
      <c r="E45" s="47">
        <v>174</v>
      </c>
      <c r="F45" s="47">
        <v>20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48">
        <v>0</v>
      </c>
      <c r="P45" s="43">
        <f>SUM(D45:O45)</f>
        <v>221</v>
      </c>
      <c r="Q45" s="49"/>
      <c r="R45" s="50"/>
      <c r="S45" s="50"/>
      <c r="T45" s="50"/>
      <c r="U45" s="50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</row>
    <row r="46" spans="1:145" ht="17.25" customHeight="1" x14ac:dyDescent="0.3">
      <c r="A46" s="18"/>
      <c r="B46" s="19"/>
      <c r="C46" s="20"/>
      <c r="D46" s="52">
        <f>SUM(D9:D45)</f>
        <v>5149</v>
      </c>
      <c r="E46" s="52">
        <f t="shared" ref="E46:O46" si="1">SUM(E9:E45)</f>
        <v>8881</v>
      </c>
      <c r="F46" s="52">
        <f t="shared" si="1"/>
        <v>4259</v>
      </c>
      <c r="G46" s="52">
        <f t="shared" si="1"/>
        <v>0</v>
      </c>
      <c r="H46" s="52">
        <f t="shared" si="1"/>
        <v>0</v>
      </c>
      <c r="I46" s="52">
        <f t="shared" si="1"/>
        <v>0</v>
      </c>
      <c r="J46" s="52">
        <f t="shared" si="1"/>
        <v>0</v>
      </c>
      <c r="K46" s="52">
        <f t="shared" si="1"/>
        <v>0</v>
      </c>
      <c r="L46" s="52">
        <f t="shared" si="1"/>
        <v>0</v>
      </c>
      <c r="M46" s="52">
        <f t="shared" si="1"/>
        <v>0</v>
      </c>
      <c r="N46" s="52">
        <f t="shared" si="1"/>
        <v>0</v>
      </c>
      <c r="O46" s="52">
        <f t="shared" si="1"/>
        <v>0</v>
      </c>
      <c r="P46" s="51">
        <f>SUM(P9:P45)</f>
        <v>18229</v>
      </c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</row>
    <row r="47" spans="1:145" ht="16.5" thickBot="1" x14ac:dyDescent="0.35">
      <c r="A47" s="21"/>
      <c r="B47" s="22"/>
      <c r="P47" s="23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</row>
    <row r="48" spans="1:145" ht="19.5" thickBot="1" x14ac:dyDescent="0.35">
      <c r="A48" s="24" t="s">
        <v>44</v>
      </c>
      <c r="B48" s="25"/>
      <c r="C48" s="26"/>
      <c r="P48" s="2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</row>
    <row r="49" spans="1:150" ht="18.75" x14ac:dyDescent="0.3">
      <c r="A49" s="27" t="s">
        <v>45</v>
      </c>
      <c r="B49" s="28"/>
      <c r="C49" s="29">
        <f>P46</f>
        <v>18229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</row>
    <row r="50" spans="1:150" ht="48" thickBot="1" x14ac:dyDescent="0.35">
      <c r="A50" s="31" t="s">
        <v>46</v>
      </c>
      <c r="B50" s="32"/>
      <c r="C50" s="33" t="s">
        <v>47</v>
      </c>
      <c r="D50" s="55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7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</row>
    <row r="51" spans="1:150" x14ac:dyDescent="0.3">
      <c r="D51" s="34" t="s">
        <v>48</v>
      </c>
      <c r="E51" s="35"/>
      <c r="F51" s="35"/>
      <c r="K51" s="1" t="s">
        <v>51</v>
      </c>
      <c r="P51" s="54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</row>
    <row r="52" spans="1:150" x14ac:dyDescent="0.3">
      <c r="D52" s="36" t="s">
        <v>50</v>
      </c>
      <c r="K52" s="36" t="s">
        <v>52</v>
      </c>
      <c r="O52" s="53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</row>
    <row r="53" spans="1:150" x14ac:dyDescent="0.3">
      <c r="D53" s="36" t="s">
        <v>49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</row>
  </sheetData>
  <mergeCells count="6">
    <mergeCell ref="A9:A45"/>
    <mergeCell ref="A3:P3"/>
    <mergeCell ref="A4:P4"/>
    <mergeCell ref="A5:P5"/>
    <mergeCell ref="A6:P6"/>
    <mergeCell ref="C7:P7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Gestión de Protocolo</cp:lastModifiedBy>
  <cp:lastPrinted>2023-04-04T15:10:22Z</cp:lastPrinted>
  <dcterms:created xsi:type="dcterms:W3CDTF">2022-04-11T13:39:19Z</dcterms:created>
  <dcterms:modified xsi:type="dcterms:W3CDTF">2023-04-04T15:42:16Z</dcterms:modified>
</cp:coreProperties>
</file>