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Visitas al Museo\"/>
    </mc:Choice>
  </mc:AlternateContent>
  <xr:revisionPtr revIDLastSave="0" documentId="13_ncr:1_{BA960855-000C-4986-AFAA-B0C2D819DA76}" xr6:coauthVersionLast="47" xr6:coauthVersionMax="47" xr10:uidLastSave="{00000000-0000-0000-0000-000000000000}"/>
  <bookViews>
    <workbookView xWindow="-120" yWindow="-120" windowWidth="24240" windowHeight="13140" xr2:uid="{2E67B28C-E7E4-4530-B28E-6AE86F1497B7}"/>
  </bookViews>
  <sheets>
    <sheet name="ABR - JUN 2026" sheetId="2" r:id="rId1"/>
  </sheets>
  <externalReferences>
    <externalReference r:id="rId2"/>
  </externalReferences>
  <definedNames>
    <definedName name="Print_Area" localSheetId="0">'ABR - JUN 2026'!$A$1:$S$125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Q44" i="2"/>
  <c r="K44" i="2"/>
  <c r="L47" i="2"/>
  <c r="M47" i="2"/>
  <c r="N47" i="2"/>
  <c r="O47" i="2"/>
  <c r="P47" i="2"/>
  <c r="J47" i="2"/>
  <c r="G47" i="2"/>
  <c r="E47" i="2"/>
  <c r="D47" i="2"/>
  <c r="C47" i="2"/>
  <c r="B47" i="2"/>
  <c r="F45" i="2"/>
  <c r="F46" i="2"/>
  <c r="K45" i="2"/>
  <c r="K46" i="2"/>
  <c r="Q45" i="2"/>
  <c r="Q46" i="2"/>
  <c r="F44" i="2"/>
  <c r="I47" i="2"/>
  <c r="H47" i="2"/>
  <c r="K47" i="2" l="1"/>
  <c r="D51" i="2" s="1"/>
  <c r="F47" i="2"/>
  <c r="D50" i="2" s="1"/>
  <c r="Q47" i="2"/>
  <c r="D52" i="2" s="1"/>
  <c r="R44" i="2"/>
  <c r="R46" i="2"/>
  <c r="R45" i="2"/>
</calcChain>
</file>

<file path=xl/sharedStrings.xml><?xml version="1.0" encoding="utf-8"?>
<sst xmlns="http://schemas.openxmlformats.org/spreadsheetml/2006/main" count="52" uniqueCount="37">
  <si>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</si>
  <si>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</si>
  <si>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</si>
  <si>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</si>
  <si>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</si>
  <si>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</si>
  <si>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</si>
  <si>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</si>
  <si>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</si>
  <si>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</si>
  <si>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</si>
  <si>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</si>
  <si>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</si>
  <si>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</si>
  <si>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</si>
  <si>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</si>
  <si>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</si>
  <si>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</si>
  <si>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</si>
  <si>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</si>
  <si>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</si>
  <si>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</si>
  <si>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</si>
  <si>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</si>
  <si>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</si>
  <si>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</si>
  <si>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</si>
  <si>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Verificado por:</t>
  </si>
  <si>
    <t>Arq. Jacinto Pichardo Vicioso</t>
  </si>
  <si>
    <t>Firma del Director del Museo Juan Pablo Duarte</t>
  </si>
  <si>
    <t>Fecha de elaboración:</t>
  </si>
  <si>
    <t>Recepción de Museo Juan Pablo Duarte |  Sección Planificación y Desarrollo</t>
  </si>
  <si>
    <t>Período del Trimestre (mes | año) ENERO- MARZO 2026</t>
  </si>
  <si>
    <t>Período del Trimestre (mes | año): ABRIL- JUNIO 2026</t>
  </si>
  <si>
    <t>mayo</t>
  </si>
  <si>
    <t>abril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</si>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</sst>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8"/>
      <color theme="1"/>
      <name val="Amasis MT Pro Light"/>
      <family val="1"/>
    </font>
    <font>
      <sz val="12"/>
      <color theme="1"/>
      <name val="Amasis MT Pro Light"/>
      <family val="1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0" borderId="1" xfId="0" applyBorder="1"/>
    <xf numFmtId="0" fontId="12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41" fontId="12" fillId="0" borderId="19" xfId="0" applyNumberFormat="1" applyFont="1" applyBorder="1"/>
    <xf numFmtId="41" fontId="12" fillId="0" borderId="20" xfId="0" applyNumberFormat="1" applyFont="1" applyBorder="1"/>
    <xf numFmtId="41" fontId="14" fillId="0" borderId="21" xfId="0" applyNumberFormat="1" applyFont="1" applyBorder="1"/>
    <xf numFmtId="41" fontId="12" fillId="0" borderId="22" xfId="0" applyNumberFormat="1" applyFont="1" applyBorder="1"/>
    <xf numFmtId="41" fontId="12" fillId="0" borderId="15" xfId="0" applyNumberFormat="1" applyFont="1" applyBorder="1"/>
    <xf numFmtId="2" fontId="0" fillId="0" borderId="23" xfId="0" applyNumberFormat="1" applyBorder="1"/>
    <xf numFmtId="0" fontId="0" fillId="0" borderId="24" xfId="0" applyBorder="1"/>
    <xf numFmtId="0" fontId="0" fillId="0" borderId="25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1" fillId="0" borderId="24" xfId="0" applyFont="1" applyBorder="1"/>
    <xf numFmtId="0" fontId="1" fillId="0" borderId="25" xfId="0" applyFont="1" applyBorder="1"/>
    <xf numFmtId="0" fontId="0" fillId="2" borderId="0" xfId="0" applyFill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15" fillId="2" borderId="0" xfId="0" applyFont="1" applyFill="1"/>
    <xf numFmtId="0" fontId="0" fillId="2" borderId="28" xfId="0" applyFill="1" applyBorder="1"/>
    <xf numFmtId="0" fontId="12" fillId="0" borderId="1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15" fontId="0" fillId="2" borderId="28" xfId="0" applyNumberFormat="1" applyFill="1" applyBorder="1" applyAlignment="1">
      <alignment horizontal="right" wrapText="1"/>
    </xf>
    <xf numFmtId="0" fontId="0" fillId="2" borderId="28" xfId="0" applyFill="1" applyBorder="1" applyAlignment="1">
      <alignment horizontal="right" wrapText="1"/>
    </xf>
    <xf numFmtId="0" fontId="1" fillId="2" borderId="28" xfId="0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18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41" fontId="13" fillId="0" borderId="29" xfId="0" applyNumberFormat="1" applyFont="1" applyBorder="1"/>
    <xf numFmtId="0" fontId="12" fillId="0" borderId="29" xfId="0" applyFont="1" applyBorder="1"/>
    <xf numFmtId="0" fontId="1" fillId="0" borderId="30" xfId="0" applyFont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41" fontId="15" fillId="0" borderId="31" xfId="0" applyNumberFormat="1" applyFont="1" applyBorder="1"/>
    <xf numFmtId="0" fontId="15" fillId="0" borderId="31" xfId="0" applyFont="1" applyBorder="1"/>
    <xf numFmtId="0" fontId="0" fillId="2" borderId="0" xfId="0" applyFill="1" applyAlignment="1">
      <alignment horizontal="right"/>
    </xf>
    <xf numFmtId="41" fontId="13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41" fontId="13" fillId="0" borderId="18" xfId="0" applyNumberFormat="1" applyFont="1" applyBorder="1"/>
    <xf numFmtId="0" fontId="13" fillId="0" borderId="18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D6C-BE23-EBC08BE370E0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D6C-BE23-EBC08BE370E0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D6C-BE23-EBC08BE370E0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7-4D6C-BE23-EBC08BE370E0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7-4D6C-BE23-EBC08BE370E0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E7-4D6C-BE23-EBC08BE370E0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7-4D6C-BE23-EBC08BE370E0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7-4D6C-BE23-EBC08BE370E0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E7-4D6C-BE23-EBC08BE370E0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E7-4D6C-BE23-EBC08BE37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A6B2181-3A12-436D-9362-3ADEAC78F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19932E-AFDB-42D8-A77D-2191845B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70583A8-7EDF-4728-8038-5D7851C4CB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maria/Desktop/Estad&#237;sticas%20visitas%20el%20Museo.xlsx" TargetMode="External"/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/Users/maria/Desktop/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106E-34A9-4591-BA3C-E867BB6CDB00}">
  <dimension ref="A1:S59"/>
  <sheetViews>
    <sheetView tabSelected="1" view="pageBreakPreview" topLeftCell="A43" zoomScale="60" zoomScaleNormal="60" workbookViewId="0">
      <selection activeCell="D54" sqref="D54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18.75" customHeight="1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18.75" customHeight="1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6.5" customHeigh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1"/>
    </row>
    <row r="5" spans="1:18" ht="30.75" customHeight="1" x14ac:dyDescent="0.3">
      <c r="A5" s="85" t="s">
        <v>32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30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0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0.75" customHeight="1" x14ac:dyDescent="0.3">
      <c r="A31" s="4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0.75" customHeight="1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9" ht="30.75" customHeight="1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ht="21.75" customHeight="1" x14ac:dyDescent="0.25">
      <c r="A34" s="81" t="s">
        <v>0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9" ht="18.75" customHeight="1" x14ac:dyDescent="0.25">
      <c r="A35" s="82" t="s">
        <v>1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1:19" ht="18.75" customHeight="1" x14ac:dyDescent="0.4">
      <c r="A36" s="83" t="s">
        <v>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9" ht="16.5" customHeight="1" x14ac:dyDescent="0.3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1"/>
    </row>
    <row r="38" spans="1:19" ht="30.75" customHeight="1" x14ac:dyDescent="0.4">
      <c r="A38" s="86" t="s">
        <v>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</row>
    <row r="39" spans="1:19" ht="30.75" customHeight="1" x14ac:dyDescent="0.3">
      <c r="A39" s="87" t="s">
        <v>33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</row>
    <row r="40" spans="1:19" ht="12" customHeight="1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9" ht="29.25" customHeight="1" thickBot="1" x14ac:dyDescent="0.3">
      <c r="A41" s="6"/>
      <c r="B41" s="72" t="s">
        <v>5</v>
      </c>
      <c r="C41" s="73"/>
      <c r="D41" s="73"/>
      <c r="E41" s="73"/>
      <c r="F41" s="74"/>
      <c r="G41" s="75" t="s">
        <v>6</v>
      </c>
      <c r="H41" s="76"/>
      <c r="I41" s="76"/>
      <c r="J41" s="76"/>
      <c r="K41" s="77"/>
      <c r="L41" s="78" t="s">
        <v>7</v>
      </c>
      <c r="M41" s="79"/>
      <c r="N41" s="79"/>
      <c r="O41" s="79"/>
      <c r="P41" s="80"/>
    </row>
    <row r="42" spans="1:19" ht="42" customHeight="1" thickBot="1" x14ac:dyDescent="0.3">
      <c r="A42" s="57" t="s">
        <v>8</v>
      </c>
      <c r="B42" s="59" t="s">
        <v>9</v>
      </c>
      <c r="C42" s="60"/>
      <c r="D42" s="59" t="s">
        <v>10</v>
      </c>
      <c r="E42" s="60"/>
      <c r="F42" s="61" t="s">
        <v>11</v>
      </c>
      <c r="G42" s="63" t="s">
        <v>9</v>
      </c>
      <c r="H42" s="64"/>
      <c r="I42" s="59" t="s">
        <v>10</v>
      </c>
      <c r="J42" s="65"/>
      <c r="K42" s="66" t="s">
        <v>11</v>
      </c>
      <c r="L42" s="68" t="s">
        <v>12</v>
      </c>
      <c r="M42" s="69"/>
      <c r="N42" s="70" t="s">
        <v>13</v>
      </c>
      <c r="O42" s="70"/>
      <c r="P42" s="55" t="s">
        <v>14</v>
      </c>
      <c r="Q42" s="61" t="s">
        <v>11</v>
      </c>
      <c r="R42" s="55" t="s">
        <v>15</v>
      </c>
    </row>
    <row r="43" spans="1:19" ht="70.5" customHeight="1" x14ac:dyDescent="0.25">
      <c r="A43" s="58"/>
      <c r="B43" s="31" t="s">
        <v>16</v>
      </c>
      <c r="C43" s="32" t="s">
        <v>17</v>
      </c>
      <c r="D43" s="33" t="s">
        <v>18</v>
      </c>
      <c r="E43" s="31" t="s">
        <v>19</v>
      </c>
      <c r="F43" s="62"/>
      <c r="G43" s="32" t="s">
        <v>16</v>
      </c>
      <c r="H43" s="33" t="s">
        <v>17</v>
      </c>
      <c r="I43" s="33" t="s">
        <v>18</v>
      </c>
      <c r="J43" s="33" t="s">
        <v>19</v>
      </c>
      <c r="K43" s="67"/>
      <c r="L43" s="33" t="s">
        <v>16</v>
      </c>
      <c r="M43" s="33" t="s">
        <v>17</v>
      </c>
      <c r="N43" s="31" t="s">
        <v>18</v>
      </c>
      <c r="O43" s="34" t="s">
        <v>19</v>
      </c>
      <c r="P43" s="56"/>
      <c r="Q43" s="71"/>
      <c r="R43" s="56"/>
    </row>
    <row r="44" spans="1:19" ht="87" customHeight="1" x14ac:dyDescent="0.25">
      <c r="A44" s="30" t="s">
        <v>35</v>
      </c>
      <c r="B44" s="36">
        <v>105</v>
      </c>
      <c r="C44" s="36">
        <v>214</v>
      </c>
      <c r="D44" s="36">
        <v>34</v>
      </c>
      <c r="E44" s="36">
        <v>32</v>
      </c>
      <c r="F44" s="35">
        <f>SUM(B44:E44)</f>
        <v>385</v>
      </c>
      <c r="G44" s="36">
        <v>170</v>
      </c>
      <c r="H44" s="36">
        <v>227</v>
      </c>
      <c r="I44" s="36">
        <v>31</v>
      </c>
      <c r="J44" s="36">
        <v>19</v>
      </c>
      <c r="K44" s="35">
        <f>SUM(G44:J44)</f>
        <v>447</v>
      </c>
      <c r="L44" s="36">
        <v>17</v>
      </c>
      <c r="M44" s="36">
        <v>99</v>
      </c>
      <c r="N44" s="36">
        <v>246</v>
      </c>
      <c r="O44" s="36">
        <v>332</v>
      </c>
      <c r="P44" s="36">
        <v>9</v>
      </c>
      <c r="Q44" s="35">
        <f>SUM(L44:P44)</f>
        <v>703</v>
      </c>
      <c r="R44" s="35">
        <f t="shared" ref="R44:R46" si="0">Q44+K44+F44</f>
        <v>1535</v>
      </c>
    </row>
    <row r="45" spans="1:19" ht="152.25" customHeight="1" x14ac:dyDescent="0.25">
      <c r="A45" s="30" t="s">
        <v>34</v>
      </c>
      <c r="B45" s="7">
        <v>334</v>
      </c>
      <c r="C45" s="7">
        <v>591</v>
      </c>
      <c r="D45" s="7">
        <v>114</v>
      </c>
      <c r="E45" s="7">
        <v>98</v>
      </c>
      <c r="F45" s="35">
        <f t="shared" ref="F45:F46" si="1">SUM(B45:E45)</f>
        <v>1137</v>
      </c>
      <c r="G45" s="7">
        <v>169</v>
      </c>
      <c r="H45" s="7">
        <v>238</v>
      </c>
      <c r="I45" s="7">
        <v>16</v>
      </c>
      <c r="J45" s="7">
        <v>15</v>
      </c>
      <c r="K45" s="35">
        <f t="shared" ref="K45:K46" si="2">SUM(G45:J45)</f>
        <v>438</v>
      </c>
      <c r="L45" s="7">
        <v>27</v>
      </c>
      <c r="M45" s="7">
        <v>123</v>
      </c>
      <c r="N45" s="7">
        <v>462</v>
      </c>
      <c r="O45" s="7">
        <v>548</v>
      </c>
      <c r="P45" s="7">
        <v>16</v>
      </c>
      <c r="Q45" s="35">
        <f t="shared" ref="Q45:Q46" si="3">SUM(L45:P45)</f>
        <v>1176</v>
      </c>
      <c r="R45" s="35">
        <f t="shared" si="0"/>
        <v>2751</v>
      </c>
      <c r="S45" s="8"/>
    </row>
    <row r="46" spans="1:19" ht="101.25" customHeight="1" thickBot="1" x14ac:dyDescent="0.3">
      <c r="A46" s="30" t="s">
        <v>36</v>
      </c>
      <c r="B46" s="7">
        <v>111</v>
      </c>
      <c r="C46" s="7">
        <v>144</v>
      </c>
      <c r="D46" s="7">
        <v>27</v>
      </c>
      <c r="E46" s="7">
        <v>25</v>
      </c>
      <c r="F46" s="35">
        <f t="shared" si="1"/>
        <v>307</v>
      </c>
      <c r="G46" s="7">
        <v>170</v>
      </c>
      <c r="H46" s="7">
        <v>202</v>
      </c>
      <c r="I46" s="7">
        <v>20</v>
      </c>
      <c r="J46" s="7">
        <v>11</v>
      </c>
      <c r="K46" s="35">
        <f t="shared" si="2"/>
        <v>403</v>
      </c>
      <c r="L46" s="7">
        <v>10</v>
      </c>
      <c r="M46" s="7">
        <v>24</v>
      </c>
      <c r="N46" s="7">
        <v>84</v>
      </c>
      <c r="O46" s="7">
        <v>130</v>
      </c>
      <c r="P46" s="7"/>
      <c r="Q46" s="35">
        <f t="shared" si="3"/>
        <v>248</v>
      </c>
      <c r="R46" s="35">
        <f t="shared" si="0"/>
        <v>958</v>
      </c>
    </row>
    <row r="47" spans="1:19" ht="25.5" customHeight="1" thickTop="1" thickBot="1" x14ac:dyDescent="0.35">
      <c r="A47" s="9" t="s">
        <v>20</v>
      </c>
      <c r="B47" s="10">
        <f t="shared" ref="B47:G47" si="4">SUM(B44:B46)</f>
        <v>550</v>
      </c>
      <c r="C47" s="10">
        <f t="shared" si="4"/>
        <v>949</v>
      </c>
      <c r="D47" s="10">
        <f t="shared" si="4"/>
        <v>175</v>
      </c>
      <c r="E47" s="11">
        <f t="shared" si="4"/>
        <v>155</v>
      </c>
      <c r="F47" s="12">
        <f t="shared" si="4"/>
        <v>1829</v>
      </c>
      <c r="G47" s="13">
        <f t="shared" si="4"/>
        <v>509</v>
      </c>
      <c r="H47" s="10">
        <f>SUM(H45:H46)</f>
        <v>440</v>
      </c>
      <c r="I47" s="10">
        <f>SUM(I45:I46)</f>
        <v>36</v>
      </c>
      <c r="J47" s="14">
        <f>SUM(J44:J46)</f>
        <v>45</v>
      </c>
      <c r="K47" s="14">
        <f t="shared" ref="K47:Q47" si="5">SUM(K44:K46)</f>
        <v>1288</v>
      </c>
      <c r="L47" s="14">
        <f t="shared" si="5"/>
        <v>54</v>
      </c>
      <c r="M47" s="14">
        <f t="shared" si="5"/>
        <v>246</v>
      </c>
      <c r="N47" s="14">
        <f t="shared" si="5"/>
        <v>792</v>
      </c>
      <c r="O47" s="14">
        <f t="shared" si="5"/>
        <v>1010</v>
      </c>
      <c r="P47" s="14">
        <f t="shared" si="5"/>
        <v>25</v>
      </c>
      <c r="Q47" s="14">
        <f t="shared" si="5"/>
        <v>2127</v>
      </c>
      <c r="R47" s="15"/>
      <c r="S47" s="1"/>
    </row>
    <row r="48" spans="1:19" ht="15" customHeight="1" thickTop="1" x14ac:dyDescent="0.25">
      <c r="A48" s="16"/>
      <c r="B48" s="17"/>
      <c r="C48" s="17"/>
      <c r="D48" s="17"/>
      <c r="E48" s="17"/>
      <c r="G48" s="17"/>
      <c r="H48" s="17"/>
      <c r="I48" s="17"/>
      <c r="L48" s="18"/>
      <c r="M48" s="18"/>
      <c r="N48" s="18"/>
      <c r="O48" s="18"/>
      <c r="P48" s="19"/>
      <c r="Q48" s="20"/>
      <c r="R48" s="1"/>
      <c r="S48" s="1"/>
    </row>
    <row r="49" spans="1:19" ht="18" customHeight="1" x14ac:dyDescent="0.25">
      <c r="A49" s="21" t="s">
        <v>21</v>
      </c>
      <c r="B49" s="22"/>
      <c r="C49" s="17"/>
      <c r="D49" s="17"/>
      <c r="E49" s="17"/>
      <c r="F49" s="22"/>
      <c r="G49" s="17"/>
      <c r="H49" s="17"/>
      <c r="I49" s="17"/>
      <c r="J49" s="17"/>
      <c r="K49" s="17"/>
      <c r="L49" s="23"/>
      <c r="M49" s="23"/>
      <c r="N49" s="23"/>
      <c r="O49" s="23"/>
      <c r="P49" s="23"/>
      <c r="Q49" s="1"/>
      <c r="R49" s="1"/>
      <c r="S49" s="1"/>
    </row>
    <row r="50" spans="1:19" ht="18" customHeight="1" x14ac:dyDescent="0.3">
      <c r="A50" s="24" t="s">
        <v>22</v>
      </c>
      <c r="B50" s="25"/>
      <c r="C50" s="25"/>
      <c r="D50" s="51">
        <f>F47</f>
        <v>1829</v>
      </c>
      <c r="E50" s="52"/>
      <c r="F50" s="52"/>
      <c r="G50" s="52"/>
      <c r="H50" s="52"/>
      <c r="I50" s="52"/>
      <c r="J50" s="52"/>
      <c r="K50" s="52"/>
      <c r="L50" s="23"/>
      <c r="M50" s="23"/>
      <c r="N50" s="23"/>
      <c r="O50" s="23"/>
      <c r="P50" s="23"/>
      <c r="Q50" s="1"/>
      <c r="R50" s="1"/>
      <c r="S50" s="1"/>
    </row>
    <row r="51" spans="1:19" ht="18" customHeight="1" x14ac:dyDescent="0.3">
      <c r="A51" s="24" t="s">
        <v>23</v>
      </c>
      <c r="B51" s="26"/>
      <c r="D51" s="53">
        <f>K47</f>
        <v>1288</v>
      </c>
      <c r="E51" s="54"/>
      <c r="F51" s="54"/>
      <c r="G51" s="54"/>
      <c r="H51" s="54"/>
      <c r="I51" s="54"/>
      <c r="J51" s="54"/>
      <c r="K51" s="54"/>
      <c r="L51" s="23"/>
      <c r="M51" s="23"/>
      <c r="N51" s="23"/>
      <c r="O51" s="23"/>
      <c r="P51" s="23"/>
      <c r="Q51" s="1"/>
      <c r="R51" s="1"/>
      <c r="S51" s="1"/>
    </row>
    <row r="52" spans="1:19" ht="36.75" customHeight="1" thickBot="1" x14ac:dyDescent="0.35">
      <c r="A52" s="27" t="s">
        <v>24</v>
      </c>
      <c r="B52" s="26"/>
      <c r="C52" s="26"/>
      <c r="D52" s="44">
        <f>Q47</f>
        <v>2127</v>
      </c>
      <c r="E52" s="45"/>
      <c r="F52" s="45"/>
      <c r="G52" s="45"/>
      <c r="H52" s="45"/>
      <c r="I52" s="45"/>
      <c r="J52" s="45"/>
      <c r="K52" s="45"/>
      <c r="L52" s="23"/>
      <c r="M52" s="23"/>
      <c r="N52" s="23"/>
      <c r="O52" s="23"/>
      <c r="P52" s="23"/>
      <c r="Q52" s="1"/>
      <c r="R52" s="1"/>
      <c r="S52" s="1"/>
    </row>
    <row r="53" spans="1:19" ht="36.75" customHeight="1" thickTop="1" thickBot="1" x14ac:dyDescent="0.45">
      <c r="A53" s="46" t="s">
        <v>25</v>
      </c>
      <c r="B53" s="47"/>
      <c r="C53" s="47"/>
      <c r="D53" s="48">
        <f>D50+D51+D52</f>
        <v>5244</v>
      </c>
      <c r="E53" s="49"/>
      <c r="F53" s="49"/>
      <c r="G53" s="49"/>
      <c r="H53" s="49"/>
      <c r="I53" s="49"/>
      <c r="J53" s="49"/>
      <c r="K53" s="49"/>
      <c r="L53" s="50"/>
      <c r="M53" s="50"/>
      <c r="N53" s="50"/>
      <c r="O53" s="50"/>
      <c r="P53" s="50"/>
      <c r="Q53" s="50"/>
      <c r="R53" s="1"/>
      <c r="S53" s="1"/>
    </row>
    <row r="54" spans="1:19" ht="57" customHeight="1" x14ac:dyDescent="0.4">
      <c r="A54" s="1"/>
      <c r="B54" s="1"/>
      <c r="C54" s="1"/>
      <c r="D54" s="1"/>
      <c r="E54" s="1"/>
      <c r="F54" s="1"/>
      <c r="G54" s="1"/>
      <c r="H54" s="28"/>
      <c r="I54" s="28"/>
      <c r="J54" s="28"/>
      <c r="K54" s="28"/>
      <c r="L54" s="41" t="s">
        <v>26</v>
      </c>
      <c r="M54" s="41"/>
      <c r="N54" s="39" t="s">
        <v>31</v>
      </c>
      <c r="O54" s="39"/>
      <c r="P54" s="39"/>
      <c r="Q54" s="39"/>
      <c r="R54" s="39"/>
      <c r="S54" s="1"/>
    </row>
    <row r="55" spans="1:19" ht="15.75" customHeight="1" x14ac:dyDescent="0.4">
      <c r="A55" s="1"/>
      <c r="B55" s="1"/>
      <c r="C55" s="1"/>
      <c r="D55" s="1"/>
      <c r="E55" s="1"/>
      <c r="F55" s="1"/>
      <c r="G55" s="1"/>
      <c r="H55" s="28"/>
      <c r="I55" s="28"/>
      <c r="J55" s="28"/>
      <c r="K55" s="28"/>
      <c r="L55" s="41" t="s">
        <v>27</v>
      </c>
      <c r="M55" s="41"/>
      <c r="N55" s="42"/>
      <c r="O55" s="42"/>
      <c r="P55" s="42"/>
      <c r="Q55" s="42"/>
      <c r="R55" s="42"/>
      <c r="S55" s="1"/>
    </row>
    <row r="56" spans="1:19" ht="15" customHeight="1" x14ac:dyDescent="0.4">
      <c r="A56" s="1"/>
      <c r="B56" s="1"/>
      <c r="C56" s="1"/>
      <c r="D56" s="1"/>
      <c r="E56" s="1"/>
      <c r="F56" s="1"/>
      <c r="G56" s="1"/>
      <c r="H56" s="28"/>
      <c r="I56" s="28"/>
      <c r="J56" s="28"/>
      <c r="K56" s="28"/>
      <c r="L56" s="37"/>
      <c r="M56" s="37"/>
      <c r="N56" s="43" t="s">
        <v>28</v>
      </c>
      <c r="O56" s="43"/>
      <c r="P56" s="43"/>
      <c r="Q56" s="43"/>
      <c r="R56" s="43"/>
      <c r="S56" s="1"/>
    </row>
    <row r="57" spans="1:19" ht="35.25" customHeight="1" x14ac:dyDescent="0.4">
      <c r="A57" s="1"/>
      <c r="B57" s="1"/>
      <c r="C57" s="1"/>
      <c r="D57" s="1"/>
      <c r="E57" s="1"/>
      <c r="F57" s="1"/>
      <c r="G57" s="1"/>
      <c r="H57" s="28"/>
      <c r="I57" s="28"/>
      <c r="J57" s="28"/>
      <c r="K57" s="28"/>
      <c r="L57" s="37"/>
      <c r="M57" s="37"/>
      <c r="N57" s="43" t="s">
        <v>29</v>
      </c>
      <c r="O57" s="43"/>
      <c r="P57" s="43"/>
      <c r="Q57" s="43"/>
      <c r="R57" s="43"/>
      <c r="S57" s="1"/>
    </row>
    <row r="58" spans="1:19" ht="15" customHeight="1" x14ac:dyDescent="0.4">
      <c r="A58" s="1"/>
      <c r="B58" s="1"/>
      <c r="C58" s="1"/>
      <c r="D58" s="1"/>
      <c r="E58" s="1"/>
      <c r="F58" s="1"/>
      <c r="G58" s="1"/>
      <c r="H58" s="28"/>
      <c r="I58" s="28"/>
      <c r="J58" s="28"/>
      <c r="K58" s="28"/>
      <c r="L58" s="37" t="s">
        <v>30</v>
      </c>
      <c r="M58" s="37"/>
      <c r="N58" s="38">
        <v>46118</v>
      </c>
      <c r="O58" s="39"/>
      <c r="P58" s="39"/>
      <c r="Q58" s="39"/>
      <c r="R58" s="39"/>
      <c r="S58" s="29"/>
    </row>
    <row r="59" spans="1:19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40"/>
      <c r="M59" s="40"/>
      <c r="N59" s="40"/>
      <c r="O59" s="40"/>
      <c r="P59" s="40"/>
      <c r="Q59" s="40"/>
      <c r="R59" s="29"/>
    </row>
  </sheetData>
  <mergeCells count="43"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  <mergeCell ref="D50:K50"/>
    <mergeCell ref="D51:K51"/>
    <mergeCell ref="R42:R43"/>
    <mergeCell ref="A42:A43"/>
    <mergeCell ref="B42:C42"/>
    <mergeCell ref="D42:E42"/>
    <mergeCell ref="F42:F43"/>
    <mergeCell ref="G42:H42"/>
    <mergeCell ref="I42:J42"/>
    <mergeCell ref="K42:K43"/>
    <mergeCell ref="L42:M42"/>
    <mergeCell ref="N42:O42"/>
    <mergeCell ref="P42:P43"/>
    <mergeCell ref="Q42:Q43"/>
    <mergeCell ref="D52:K52"/>
    <mergeCell ref="A53:C53"/>
    <mergeCell ref="D53:K53"/>
    <mergeCell ref="L53:Q53"/>
    <mergeCell ref="L54:M54"/>
    <mergeCell ref="N54:R54"/>
    <mergeCell ref="L58:M58"/>
    <mergeCell ref="N58:R58"/>
    <mergeCell ref="L59:Q59"/>
    <mergeCell ref="L55:M55"/>
    <mergeCell ref="N55:R55"/>
    <mergeCell ref="L56:M56"/>
    <mergeCell ref="N56:R56"/>
    <mergeCell ref="L57:M57"/>
    <mergeCell ref="N57:R57"/>
  </mergeCells>
  <phoneticPr fontId="16" type="noConversion"/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 - JUN 2026</vt:lpstr>
      <vt:lpstr>'ABR - JUN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Freddy Aquino</cp:lastModifiedBy>
  <cp:lastPrinted>2026-04-13T14:04:13Z</cp:lastPrinted>
  <dcterms:created xsi:type="dcterms:W3CDTF">2025-03-17T16:42:46Z</dcterms:created>
  <dcterms:modified xsi:type="dcterms:W3CDTF">2026-07-13T13:57:53Z</dcterms:modified>
</cp:coreProperties>
</file>