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SEPTIEMBRE 2023\ESTADÌSTICAS\"/>
    </mc:Choice>
  </mc:AlternateContent>
  <xr:revisionPtr revIDLastSave="0" documentId="13_ncr:1_{029584D2-121B-448C-A96B-F2BD96250F71}" xr6:coauthVersionLast="47" xr6:coauthVersionMax="47" xr10:uidLastSave="{00000000-0000-0000-0000-000000000000}"/>
  <bookViews>
    <workbookView xWindow="-120" yWindow="-120" windowWidth="23310" windowHeight="13740" xr2:uid="{00000000-000D-0000-FFFF-FFFF00000000}"/>
  </bookViews>
  <sheets>
    <sheet name="JULIO - SEPTIEMBRE 2023" sheetId="7" r:id="rId1"/>
  </sheets>
  <definedNames>
    <definedName name="_xlnm.Print_Area" localSheetId="0">'JULIO - SEPTIEMBRE 2023'!$A$1:$Q$22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7" l="1"/>
  <c r="K12" i="7"/>
  <c r="F12" i="7"/>
  <c r="P11" i="7"/>
  <c r="K11" i="7"/>
  <c r="F11" i="7"/>
  <c r="P10" i="7"/>
  <c r="K10" i="7"/>
  <c r="F10" i="7"/>
  <c r="Q10" i="7" l="1"/>
  <c r="O13" i="7"/>
  <c r="N13" i="7"/>
  <c r="M13" i="7"/>
  <c r="L13" i="7"/>
  <c r="J13" i="7"/>
  <c r="I13" i="7"/>
  <c r="H13" i="7"/>
  <c r="G13" i="7"/>
  <c r="E13" i="7"/>
  <c r="D13" i="7"/>
  <c r="C13" i="7"/>
  <c r="B13" i="7"/>
  <c r="Q12" i="7"/>
  <c r="Q11" i="7" l="1"/>
  <c r="P13" i="7"/>
  <c r="D18" i="7" s="1"/>
  <c r="K13" i="7"/>
  <c r="D17" i="7" s="1"/>
  <c r="F13" i="7"/>
  <c r="D16" i="7" s="1"/>
  <c r="D19" i="7" l="1"/>
</calcChain>
</file>

<file path=xl/sharedStrings.xml><?xml version="1.0" encoding="utf-8"?>
<sst xmlns="http://schemas.openxmlformats.org/spreadsheetml/2006/main" count="41" uniqueCount="29">
  <si>
    <t>Total</t>
  </si>
  <si>
    <t xml:space="preserve">Adultos </t>
  </si>
  <si>
    <t xml:space="preserve">VISITANTES ESCOLARES </t>
  </si>
  <si>
    <t xml:space="preserve">Sumas </t>
  </si>
  <si>
    <t xml:space="preserve">Alumnos </t>
  </si>
  <si>
    <t>Niños</t>
  </si>
  <si>
    <t>RESUMEN:</t>
  </si>
  <si>
    <t>Fecha en que se rinde este informe</t>
  </si>
  <si>
    <t>NACIONALES</t>
  </si>
  <si>
    <t>EXTRANJEROS</t>
  </si>
  <si>
    <t>DIRECCIÓN DEL MUSEO JUAN PABLO DUARTE</t>
  </si>
  <si>
    <t>VÍA: OFICINA DE ACCESO A LA INFORMACION PÚBLICA</t>
  </si>
  <si>
    <t>MES</t>
  </si>
  <si>
    <t>Infantes</t>
  </si>
  <si>
    <t>Hombres</t>
  </si>
  <si>
    <t>Mujeres</t>
  </si>
  <si>
    <t>Niñas</t>
  </si>
  <si>
    <t>Total general x mes</t>
  </si>
  <si>
    <t>Total general en el trimestre:</t>
  </si>
  <si>
    <t>Estadísticas de Visitas al Museo Juan Pablo Duarte</t>
  </si>
  <si>
    <t>Visitantes  extranjeros :</t>
  </si>
  <si>
    <t>Visitantes Escolares:</t>
  </si>
  <si>
    <t>Visitantes nacionales:</t>
  </si>
  <si>
    <t>Período del Trimestre (mes | año): Julio - Septiembre 2023</t>
  </si>
  <si>
    <t>JULIO</t>
  </si>
  <si>
    <t>AGOSTO</t>
  </si>
  <si>
    <t>SEPTIEMBRE</t>
  </si>
  <si>
    <t>Profesores-Padres-Madres</t>
  </si>
  <si>
    <t>Firma   Director del Museo Juan Pablo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</si>
</sst>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masis MT Pro Light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11" xfId="0" applyBorder="1"/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0" fillId="0" borderId="16" xfId="0" applyBorder="1"/>
    <xf numFmtId="0" fontId="1" fillId="0" borderId="33" xfId="0" applyFont="1" applyBorder="1" applyAlignment="1">
      <alignment horizontal="center" vertical="center" textRotation="90" wrapText="1"/>
    </xf>
    <xf numFmtId="41" fontId="0" fillId="0" borderId="8" xfId="0" applyNumberFormat="1" applyBorder="1"/>
    <xf numFmtId="41" fontId="0" fillId="0" borderId="12" xfId="0" applyNumberFormat="1" applyBorder="1"/>
    <xf numFmtId="0" fontId="0" fillId="0" borderId="35" xfId="0" applyBorder="1"/>
    <xf numFmtId="0" fontId="1" fillId="0" borderId="37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0" fillId="0" borderId="36" xfId="0" applyBorder="1"/>
    <xf numFmtId="0" fontId="0" fillId="0" borderId="29" xfId="0" applyBorder="1"/>
    <xf numFmtId="0" fontId="1" fillId="0" borderId="29" xfId="0" applyFont="1" applyBorder="1"/>
    <xf numFmtId="0" fontId="1" fillId="0" borderId="30" xfId="0" applyFont="1" applyBorder="1"/>
    <xf numFmtId="0" fontId="6" fillId="0" borderId="1" xfId="0" applyFont="1" applyBorder="1" applyAlignment="1">
      <alignment vertical="center"/>
    </xf>
    <xf numFmtId="0" fontId="0" fillId="0" borderId="36" xfId="0" applyBorder="1" applyAlignment="1">
      <alignment horizontal="center" vertical="center" textRotation="255"/>
    </xf>
    <xf numFmtId="0" fontId="1" fillId="0" borderId="28" xfId="0" applyFont="1" applyBorder="1" applyAlignment="1">
      <alignment vertical="center" textRotation="90" wrapText="1"/>
    </xf>
    <xf numFmtId="41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1" fontId="1" fillId="0" borderId="34" xfId="0" applyNumberFormat="1" applyFont="1" applyBorder="1"/>
    <xf numFmtId="41" fontId="1" fillId="0" borderId="21" xfId="0" applyNumberFormat="1" applyFont="1" applyBorder="1"/>
    <xf numFmtId="0" fontId="1" fillId="0" borderId="30" xfId="0" applyFont="1" applyBorder="1" applyAlignment="1">
      <alignment horizontal="left"/>
    </xf>
    <xf numFmtId="41" fontId="7" fillId="0" borderId="25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38" xfId="0" applyBorder="1" applyAlignment="1">
      <alignment horizontal="center" vertical="center" textRotation="255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41" fontId="7" fillId="0" borderId="2" xfId="0" applyNumberFormat="1" applyFont="1" applyBorder="1"/>
    <xf numFmtId="0" fontId="7" fillId="0" borderId="2" xfId="0" applyFont="1" applyBorder="1"/>
    <xf numFmtId="0" fontId="0" fillId="0" borderId="0" xfId="0" applyAlignment="1">
      <alignment horizontal="center"/>
    </xf>
    <xf numFmtId="41" fontId="7" fillId="0" borderId="22" xfId="0" applyNumberFormat="1" applyFont="1" applyBorder="1"/>
    <xf numFmtId="0" fontId="6" fillId="0" borderId="22" xfId="0" applyFont="1" applyBorder="1"/>
    <xf numFmtId="0" fontId="1" fillId="0" borderId="2" xfId="0" applyFont="1" applyBorder="1" applyAlignment="1">
      <alignment horizontal="center" wrapText="1"/>
    </xf>
    <xf numFmtId="0" fontId="1" fillId="0" borderId="28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1" fontId="8" fillId="0" borderId="6" xfId="0" applyNumberFormat="1" applyFont="1" applyBorder="1"/>
    <xf numFmtId="0" fontId="8" fillId="0" borderId="6" xfId="0" applyFont="1" applyBorder="1"/>
    <xf numFmtId="0" fontId="1" fillId="0" borderId="2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71437</xdr:colOff>
      <xdr:row>4</xdr:row>
      <xdr:rowOff>357188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3" y="35717"/>
          <a:ext cx="1304922" cy="128587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Q20"/>
  <sheetViews>
    <sheetView tabSelected="1" topLeftCell="A4" zoomScale="60" zoomScaleNormal="60" workbookViewId="0">
      <selection activeCell="T6" sqref="T6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7" max="7" width="12.28515625" customWidth="1"/>
    <col min="8" max="9" width="11.85546875" customWidth="1"/>
    <col min="10" max="10" width="11.28515625" customWidth="1"/>
    <col min="11" max="11" width="11.140625" customWidth="1"/>
    <col min="12" max="12" width="6.85546875" customWidth="1"/>
    <col min="13" max="13" width="6.7109375" customWidth="1"/>
    <col min="14" max="14" width="6.140625" customWidth="1"/>
    <col min="15" max="15" width="6.5703125" customWidth="1"/>
    <col min="16" max="16" width="11.7109375" customWidth="1"/>
    <col min="17" max="17" width="15.42578125" customWidth="1"/>
  </cols>
  <sheetData>
    <row r="1" spans="1:17" ht="21.75" x14ac:dyDescent="0.2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8.75" customHeight="1" x14ac:dyDescent="0.25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8.75" customHeight="1" x14ac:dyDescent="0.4">
      <c r="A3" s="47" t="s">
        <v>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16.5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30.75" customHeight="1" thickBot="1" x14ac:dyDescent="0.35">
      <c r="A5" s="49" t="s">
        <v>23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29.25" customHeight="1" thickBot="1" x14ac:dyDescent="0.3">
      <c r="A6" s="22"/>
      <c r="B6" s="50" t="s">
        <v>8</v>
      </c>
      <c r="C6" s="51"/>
      <c r="D6" s="51"/>
      <c r="E6" s="51"/>
      <c r="F6" s="52"/>
      <c r="G6" s="53" t="s">
        <v>9</v>
      </c>
      <c r="H6" s="54"/>
      <c r="I6" s="54"/>
      <c r="J6" s="54"/>
      <c r="K6" s="55"/>
      <c r="L6" s="53" t="s">
        <v>2</v>
      </c>
      <c r="M6" s="56"/>
      <c r="N6" s="56"/>
      <c r="O6" s="56"/>
      <c r="P6" s="57"/>
    </row>
    <row r="7" spans="1:17" ht="42" customHeight="1" thickBot="1" x14ac:dyDescent="0.3">
      <c r="A7" s="84" t="s">
        <v>12</v>
      </c>
      <c r="B7" s="80" t="s">
        <v>1</v>
      </c>
      <c r="C7" s="86"/>
      <c r="D7" s="80" t="s">
        <v>13</v>
      </c>
      <c r="E7" s="86"/>
      <c r="F7" s="82" t="s">
        <v>0</v>
      </c>
      <c r="G7" s="88" t="s">
        <v>1</v>
      </c>
      <c r="H7" s="89"/>
      <c r="I7" s="75" t="s">
        <v>13</v>
      </c>
      <c r="J7" s="76"/>
      <c r="K7" s="77" t="s">
        <v>0</v>
      </c>
      <c r="L7" s="79" t="s">
        <v>27</v>
      </c>
      <c r="M7" s="79"/>
      <c r="N7" s="80" t="s">
        <v>4</v>
      </c>
      <c r="O7" s="81"/>
      <c r="P7" s="82" t="s">
        <v>0</v>
      </c>
      <c r="Q7" s="43" t="s">
        <v>17</v>
      </c>
    </row>
    <row r="8" spans="1:17" ht="72.75" customHeight="1" thickBot="1" x14ac:dyDescent="0.3">
      <c r="A8" s="85"/>
      <c r="B8" s="13" t="s">
        <v>14</v>
      </c>
      <c r="C8" s="15" t="s">
        <v>15</v>
      </c>
      <c r="D8" s="16" t="s">
        <v>5</v>
      </c>
      <c r="E8" s="17" t="s">
        <v>16</v>
      </c>
      <c r="F8" s="87"/>
      <c r="G8" s="10" t="s">
        <v>14</v>
      </c>
      <c r="H8" s="3" t="s">
        <v>15</v>
      </c>
      <c r="I8" s="3" t="s">
        <v>5</v>
      </c>
      <c r="J8" s="3" t="s">
        <v>16</v>
      </c>
      <c r="K8" s="78"/>
      <c r="L8" s="12" t="s">
        <v>14</v>
      </c>
      <c r="M8" s="3" t="s">
        <v>15</v>
      </c>
      <c r="N8" s="8" t="s">
        <v>5</v>
      </c>
      <c r="O8" s="9" t="s">
        <v>16</v>
      </c>
      <c r="P8" s="83"/>
      <c r="Q8" s="44"/>
    </row>
    <row r="9" spans="1:17" ht="9.75" customHeight="1" thickBot="1" x14ac:dyDescent="0.3">
      <c r="A9" s="23"/>
      <c r="B9" s="1"/>
      <c r="C9" s="11"/>
      <c r="D9" s="11"/>
      <c r="E9" s="11"/>
      <c r="F9" s="19"/>
      <c r="G9" s="1"/>
      <c r="H9" s="2"/>
      <c r="I9" s="2"/>
      <c r="J9" s="2"/>
      <c r="K9" s="1"/>
      <c r="L9" s="2"/>
      <c r="M9" s="2"/>
      <c r="N9" s="2"/>
      <c r="O9" s="2"/>
      <c r="P9" s="24"/>
      <c r="Q9" s="31"/>
    </row>
    <row r="10" spans="1:17" ht="90" customHeight="1" thickBot="1" x14ac:dyDescent="0.3">
      <c r="A10" s="40" t="s">
        <v>24</v>
      </c>
      <c r="B10" s="29">
        <v>199</v>
      </c>
      <c r="C10" s="29">
        <v>261</v>
      </c>
      <c r="D10" s="29">
        <v>84</v>
      </c>
      <c r="E10" s="29">
        <v>104</v>
      </c>
      <c r="F10" s="37">
        <f>SUM(B10:E10)</f>
        <v>648</v>
      </c>
      <c r="G10" s="29">
        <v>162</v>
      </c>
      <c r="H10" s="29">
        <v>225</v>
      </c>
      <c r="I10" s="29">
        <v>33</v>
      </c>
      <c r="J10" s="29">
        <v>29</v>
      </c>
      <c r="K10" s="38">
        <f>SUM(G10:J10)</f>
        <v>449</v>
      </c>
      <c r="L10" s="58">
        <v>20</v>
      </c>
      <c r="M10" s="59"/>
      <c r="N10" s="58">
        <v>332</v>
      </c>
      <c r="O10" s="59"/>
      <c r="P10" s="39">
        <f>SUM(L10:O10)</f>
        <v>352</v>
      </c>
      <c r="Q10" s="32">
        <f>F10+K10+P10</f>
        <v>1449</v>
      </c>
    </row>
    <row r="11" spans="1:17" ht="138.75" customHeight="1" thickBot="1" x14ac:dyDescent="0.3">
      <c r="A11" s="30" t="s">
        <v>25</v>
      </c>
      <c r="B11" s="29">
        <v>109</v>
      </c>
      <c r="C11" s="29">
        <v>198</v>
      </c>
      <c r="D11" s="29">
        <v>39</v>
      </c>
      <c r="E11" s="29">
        <v>50</v>
      </c>
      <c r="F11" s="38">
        <f>SUM(B11:E11)</f>
        <v>396</v>
      </c>
      <c r="G11" s="29">
        <v>107</v>
      </c>
      <c r="H11" s="29">
        <v>127</v>
      </c>
      <c r="I11" s="29">
        <v>12</v>
      </c>
      <c r="J11" s="29">
        <v>10</v>
      </c>
      <c r="K11" s="38">
        <f>SUM(G11:J11)</f>
        <v>256</v>
      </c>
      <c r="L11" s="58">
        <v>0</v>
      </c>
      <c r="M11" s="59"/>
      <c r="N11" s="58">
        <v>0</v>
      </c>
      <c r="O11" s="59"/>
      <c r="P11" s="39">
        <f>SUM(L11:O11)</f>
        <v>0</v>
      </c>
      <c r="Q11" s="33">
        <f>F11+K11+P11</f>
        <v>652</v>
      </c>
    </row>
    <row r="12" spans="1:17" ht="168.75" customHeight="1" thickBot="1" x14ac:dyDescent="0.3">
      <c r="A12" s="30" t="s">
        <v>26</v>
      </c>
      <c r="B12" s="29">
        <v>73</v>
      </c>
      <c r="C12" s="29">
        <v>117</v>
      </c>
      <c r="D12" s="29">
        <v>24</v>
      </c>
      <c r="E12" s="29">
        <v>47</v>
      </c>
      <c r="F12" s="38">
        <f>SUM(B12:E12)</f>
        <v>261</v>
      </c>
      <c r="G12" s="29">
        <v>60</v>
      </c>
      <c r="H12" s="29">
        <v>67</v>
      </c>
      <c r="I12" s="29">
        <v>5</v>
      </c>
      <c r="J12" s="29">
        <v>7</v>
      </c>
      <c r="K12" s="38">
        <f>SUM(G12:J12)</f>
        <v>139</v>
      </c>
      <c r="L12" s="60">
        <v>0</v>
      </c>
      <c r="M12" s="61"/>
      <c r="N12" s="60">
        <v>0</v>
      </c>
      <c r="O12" s="61"/>
      <c r="P12" s="39">
        <f>SUM(L12:O12)</f>
        <v>0</v>
      </c>
      <c r="Q12" s="33">
        <f>F12+K12+P12</f>
        <v>400</v>
      </c>
    </row>
    <row r="13" spans="1:17" ht="18" customHeight="1" thickTop="1" x14ac:dyDescent="0.25">
      <c r="A13" s="25" t="s">
        <v>3</v>
      </c>
      <c r="B13" s="20">
        <f t="shared" ref="B13:P13" si="0">SUM(B10:B12)</f>
        <v>381</v>
      </c>
      <c r="C13" s="20">
        <f t="shared" si="0"/>
        <v>576</v>
      </c>
      <c r="D13" s="20">
        <f t="shared" si="0"/>
        <v>147</v>
      </c>
      <c r="E13" s="20">
        <f t="shared" si="0"/>
        <v>201</v>
      </c>
      <c r="F13" s="34">
        <f t="shared" si="0"/>
        <v>1305</v>
      </c>
      <c r="G13" s="21">
        <f t="shared" si="0"/>
        <v>329</v>
      </c>
      <c r="H13" s="20">
        <f t="shared" si="0"/>
        <v>419</v>
      </c>
      <c r="I13" s="20">
        <f t="shared" si="0"/>
        <v>50</v>
      </c>
      <c r="J13" s="20">
        <f t="shared" si="0"/>
        <v>46</v>
      </c>
      <c r="K13" s="34">
        <f t="shared" si="0"/>
        <v>844</v>
      </c>
      <c r="L13" s="21">
        <f t="shared" si="0"/>
        <v>20</v>
      </c>
      <c r="M13" s="20">
        <f t="shared" si="0"/>
        <v>0</v>
      </c>
      <c r="N13" s="20">
        <f t="shared" si="0"/>
        <v>332</v>
      </c>
      <c r="O13" s="20">
        <f t="shared" si="0"/>
        <v>0</v>
      </c>
      <c r="P13" s="35">
        <f t="shared" si="0"/>
        <v>352</v>
      </c>
    </row>
    <row r="14" spans="1:17" ht="6.75" customHeight="1" x14ac:dyDescent="0.25">
      <c r="A14" s="26"/>
      <c r="B14" s="5"/>
      <c r="C14" s="5"/>
      <c r="D14" s="5"/>
      <c r="E14" s="5"/>
      <c r="F14" s="5"/>
      <c r="G14" s="5"/>
      <c r="H14" s="5"/>
      <c r="I14" s="5"/>
      <c r="L14" s="5"/>
      <c r="M14" s="5"/>
      <c r="N14" s="5"/>
      <c r="O14" s="5"/>
      <c r="P14" s="18"/>
    </row>
    <row r="15" spans="1:17" ht="15" customHeight="1" x14ac:dyDescent="0.25">
      <c r="A15" s="27" t="s">
        <v>6</v>
      </c>
      <c r="B15" s="6"/>
      <c r="C15" s="5"/>
      <c r="D15" s="5"/>
      <c r="E15" s="5"/>
      <c r="F15" s="6"/>
      <c r="G15" s="5"/>
      <c r="H15" s="5"/>
      <c r="I15" s="5"/>
      <c r="J15" s="5"/>
      <c r="K15" s="5"/>
      <c r="L15" s="42" t="s">
        <v>7</v>
      </c>
      <c r="M15" s="42"/>
      <c r="N15" s="42"/>
      <c r="O15" s="42"/>
      <c r="P15" s="42"/>
    </row>
    <row r="16" spans="1:17" ht="18" customHeight="1" x14ac:dyDescent="0.3">
      <c r="A16" s="36" t="s">
        <v>22</v>
      </c>
      <c r="B16" s="14"/>
      <c r="C16" s="14"/>
      <c r="D16" s="62">
        <f>F13</f>
        <v>1305</v>
      </c>
      <c r="E16" s="63"/>
      <c r="F16" s="63"/>
      <c r="G16" s="63"/>
      <c r="H16" s="63"/>
      <c r="I16" s="63"/>
      <c r="J16" s="63"/>
      <c r="K16" s="63"/>
      <c r="L16" s="64">
        <v>45208</v>
      </c>
      <c r="M16" s="64"/>
      <c r="N16" s="64"/>
      <c r="O16" s="64"/>
      <c r="P16" s="64"/>
    </row>
    <row r="17" spans="1:17" ht="18" customHeight="1" x14ac:dyDescent="0.3">
      <c r="A17" s="36" t="s">
        <v>20</v>
      </c>
      <c r="B17" s="7"/>
      <c r="D17" s="65">
        <f>K13</f>
        <v>844</v>
      </c>
      <c r="E17" s="66"/>
      <c r="F17" s="66"/>
      <c r="G17" s="66"/>
      <c r="H17" s="66"/>
      <c r="I17" s="66"/>
      <c r="J17" s="66"/>
      <c r="K17" s="66"/>
      <c r="L17" s="67"/>
      <c r="M17" s="67"/>
      <c r="N17" s="67"/>
      <c r="O17" s="67"/>
      <c r="P17" s="67"/>
    </row>
    <row r="18" spans="1:17" ht="18" customHeight="1" thickBot="1" x14ac:dyDescent="0.35">
      <c r="A18" s="28" t="s">
        <v>21</v>
      </c>
      <c r="B18" s="7"/>
      <c r="C18" s="7"/>
      <c r="D18" s="68">
        <f>P13</f>
        <v>352</v>
      </c>
      <c r="E18" s="69"/>
      <c r="F18" s="69"/>
      <c r="G18" s="69"/>
      <c r="H18" s="69"/>
      <c r="I18" s="69"/>
      <c r="J18" s="69"/>
      <c r="K18" s="69"/>
      <c r="L18" s="41"/>
      <c r="M18" s="41"/>
      <c r="N18" s="41"/>
      <c r="O18" s="41"/>
      <c r="P18" s="41"/>
    </row>
    <row r="19" spans="1:17" ht="36.75" customHeight="1" thickTop="1" thickBot="1" x14ac:dyDescent="0.45">
      <c r="A19" s="71" t="s">
        <v>18</v>
      </c>
      <c r="B19" s="72"/>
      <c r="C19" s="72"/>
      <c r="D19" s="73">
        <f>D16+D17+D18</f>
        <v>2501</v>
      </c>
      <c r="E19" s="74"/>
      <c r="F19" s="74"/>
      <c r="G19" s="74"/>
      <c r="H19" s="74"/>
      <c r="I19" s="74"/>
      <c r="J19" s="74"/>
      <c r="K19" s="74"/>
    </row>
    <row r="20" spans="1:17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70" t="s">
        <v>28</v>
      </c>
      <c r="M20" s="70"/>
      <c r="N20" s="70"/>
      <c r="O20" s="70"/>
      <c r="P20" s="70"/>
      <c r="Q20" s="70"/>
    </row>
  </sheetData>
  <mergeCells count="34">
    <mergeCell ref="L20:Q20"/>
    <mergeCell ref="A19:C19"/>
    <mergeCell ref="D19:K19"/>
    <mergeCell ref="I7:J7"/>
    <mergeCell ref="K7:K8"/>
    <mergeCell ref="L7:M7"/>
    <mergeCell ref="N7:O7"/>
    <mergeCell ref="P7:P8"/>
    <mergeCell ref="A7:A8"/>
    <mergeCell ref="B7:C7"/>
    <mergeCell ref="D7:E7"/>
    <mergeCell ref="F7:F8"/>
    <mergeCell ref="G7:H7"/>
    <mergeCell ref="L10:M10"/>
    <mergeCell ref="N10:O10"/>
    <mergeCell ref="L11:M11"/>
    <mergeCell ref="D16:K16"/>
    <mergeCell ref="L16:P16"/>
    <mergeCell ref="D17:K17"/>
    <mergeCell ref="L17:P17"/>
    <mergeCell ref="D18:K18"/>
    <mergeCell ref="L15:P15"/>
    <mergeCell ref="Q7:Q8"/>
    <mergeCell ref="A1:Q1"/>
    <mergeCell ref="A2:Q2"/>
    <mergeCell ref="A3:Q3"/>
    <mergeCell ref="A4:Q4"/>
    <mergeCell ref="A5:Q5"/>
    <mergeCell ref="B6:F6"/>
    <mergeCell ref="G6:K6"/>
    <mergeCell ref="L6:P6"/>
    <mergeCell ref="N11:O11"/>
    <mergeCell ref="L12:M12"/>
    <mergeCell ref="N12:O12"/>
  </mergeCells>
  <pageMargins left="0.23622047244094491" right="0.23622047244094491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SEPTIEMBRE 2023</vt:lpstr>
      <vt:lpstr>'JULIO - SEPTIEMBRE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Yadhira Castillo</cp:lastModifiedBy>
  <cp:lastPrinted>2023-10-09T15:08:44Z</cp:lastPrinted>
  <dcterms:created xsi:type="dcterms:W3CDTF">2021-02-16T14:59:30Z</dcterms:created>
  <dcterms:modified xsi:type="dcterms:W3CDTF">2023-10-09T15:13:29Z</dcterms:modified>
</cp:coreProperties>
</file>