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Conferencias\"/>
    </mc:Choice>
  </mc:AlternateContent>
  <xr:revisionPtr revIDLastSave="0" documentId="13_ncr:1_{287C5C0F-2376-470E-BE5A-B49257794BD4}" xr6:coauthVersionLast="47" xr6:coauthVersionMax="47" xr10:uidLastSave="{00000000-0000-0000-0000-000000000000}"/>
  <bookViews>
    <workbookView xWindow="11475" yWindow="0" windowWidth="11475" windowHeight="13500" xr2:uid="{00000000-000D-0000-FFFF-FFFF00000000}"/>
  </bookViews>
  <sheets>
    <sheet name="Indice" sheetId="1" r:id="rId1"/>
    <sheet name="Datos de Gráfica" sheetId="5" r:id="rId2"/>
  </sheets>
  <definedNames>
    <definedName name="_xlnm.Print_Area" localSheetId="0">Indice!$A$1:$S$90</definedName>
  </definedNames>
  <calcPr calcId="191029"/>
</workbook>
</file>

<file path=xl/calcChain.xml><?xml version="1.0" encoding="utf-8"?>
<calcChain xmlns="http://schemas.openxmlformats.org/spreadsheetml/2006/main">
  <c r="S37" i="1" l="1"/>
  <c r="S34" i="1"/>
  <c r="S20" i="1"/>
  <c r="S38" i="1" l="1"/>
</calcChain>
</file>

<file path=xl/sharedStrings.xml><?xml version="1.0" encoding="utf-8"?>
<sst xmlns="http://schemas.openxmlformats.org/spreadsheetml/2006/main" count="243" uniqueCount="189">
  <si>
    <t>ÍNDICE DE CONFERENCIAS IMPARTIDAS POR EL INSTITUTO DUARTIANO</t>
  </si>
  <si>
    <t xml:space="preserve">      NOMBRE DE LA CONFERENCIA </t>
  </si>
  <si>
    <t xml:space="preserve">Instituciones involucradas </t>
  </si>
  <si>
    <t xml:space="preserve">    CONFERENCISTAS </t>
  </si>
  <si>
    <t xml:space="preserve">   Fecha de realización</t>
  </si>
  <si>
    <t xml:space="preserve">     Tipo de Público. </t>
  </si>
  <si>
    <t xml:space="preserve">  Provincia </t>
  </si>
  <si>
    <t xml:space="preserve">    Lugar de Desarrollo </t>
  </si>
  <si>
    <t>cantidad de Asistentes</t>
  </si>
  <si>
    <t>Wilson Gómez Ramírez</t>
  </si>
  <si>
    <t>Vida y Obra de Juan Pablo Duarte</t>
  </si>
  <si>
    <t xml:space="preserve">Estudiantes y maestros </t>
  </si>
  <si>
    <t>DN</t>
  </si>
  <si>
    <t xml:space="preserve">Ministerio de Hacienda </t>
  </si>
  <si>
    <t xml:space="preserve">Julio Rodríguez Grullón </t>
  </si>
  <si>
    <t xml:space="preserve">Militares </t>
  </si>
  <si>
    <t>Juan Gilberto Núñez</t>
  </si>
  <si>
    <t>Armada Dominicana</t>
  </si>
  <si>
    <t xml:space="preserve">Escuela de graduados </t>
  </si>
  <si>
    <t>SDE</t>
  </si>
  <si>
    <t xml:space="preserve">Duarte y la Simbología Patriótica </t>
  </si>
  <si>
    <t xml:space="preserve">Dist. Nac. </t>
  </si>
  <si>
    <r>
      <t xml:space="preserve">   </t>
    </r>
    <r>
      <rPr>
        <b/>
        <sz val="12"/>
        <color theme="1"/>
        <rFont val="Georgia"/>
        <family val="1"/>
      </rPr>
      <t>MES</t>
    </r>
    <r>
      <rPr>
        <sz val="12"/>
        <color theme="1"/>
        <rFont val="Calibri"/>
        <family val="2"/>
        <scheme val="minor"/>
      </rPr>
      <t xml:space="preserve"> </t>
    </r>
  </si>
  <si>
    <t xml:space="preserve">wilson Gómez Ramírez </t>
  </si>
  <si>
    <t xml:space="preserve">Universidad APEC </t>
  </si>
  <si>
    <t xml:space="preserve">Duarte, Constitución y Símbolo Patrios </t>
  </si>
  <si>
    <t xml:space="preserve">Julio Ml. Rodríguez Grulón </t>
  </si>
  <si>
    <t xml:space="preserve">NO CONTABILIZADO </t>
  </si>
  <si>
    <r>
      <rPr>
        <sz val="24"/>
        <color theme="1"/>
        <rFont val="Georgia"/>
        <family val="1"/>
      </rPr>
      <t>INSTITUTO DUARTIANO</t>
    </r>
    <r>
      <rPr>
        <sz val="24"/>
        <color theme="1"/>
        <rFont val="Calibri"/>
        <family val="2"/>
        <scheme val="minor"/>
      </rPr>
      <t xml:space="preserve"> </t>
    </r>
  </si>
  <si>
    <r>
      <t xml:space="preserve">  </t>
    </r>
    <r>
      <rPr>
        <sz val="16"/>
        <color theme="1"/>
        <rFont val="Georgia"/>
        <family val="1"/>
      </rPr>
      <t>SECRETARÍA GENERAL DEL INSTITUTO DUARTIANO</t>
    </r>
  </si>
  <si>
    <r>
      <t xml:space="preserve">   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Georgia"/>
        <family val="1"/>
      </rPr>
      <t xml:space="preserve">  </t>
    </r>
    <r>
      <rPr>
        <b/>
        <sz val="14"/>
        <color theme="1"/>
        <rFont val="Georgia"/>
        <family val="1"/>
      </rPr>
      <t>VÍA:</t>
    </r>
    <r>
      <rPr>
        <sz val="14"/>
        <color theme="1"/>
        <rFont val="Georgia"/>
        <family val="1"/>
      </rPr>
      <t xml:space="preserve"> OFICINA DE ACCESO A LA INFORMACION PÚBLICA</t>
    </r>
  </si>
  <si>
    <t xml:space="preserve">Duarte, Constitución y Símbolos Patrios </t>
  </si>
  <si>
    <t>Duarte, Constitución y Símbolos Patrios</t>
  </si>
  <si>
    <t>Casa de la Cultura Neiba</t>
  </si>
  <si>
    <t>SDN</t>
  </si>
  <si>
    <t xml:space="preserve">Estudiantes </t>
  </si>
  <si>
    <t xml:space="preserve">MARZO </t>
  </si>
  <si>
    <t xml:space="preserve"> FEBRERO</t>
  </si>
  <si>
    <t xml:space="preserve"> ENERO</t>
  </si>
  <si>
    <t xml:space="preserve">Total de conferencias impartidas en el Trimestre </t>
  </si>
  <si>
    <t xml:space="preserve">Total de países beneficiados </t>
  </si>
  <si>
    <t xml:space="preserve">total  de personas beneficiadas </t>
  </si>
  <si>
    <t>18 de enero de 2024</t>
  </si>
  <si>
    <t>Centro Duartiano Pto. Plata.</t>
  </si>
  <si>
    <t>Puerto Plata.</t>
  </si>
  <si>
    <t>56 personas</t>
  </si>
  <si>
    <t xml:space="preserve">JP Duarte en Puerto Plata. </t>
  </si>
  <si>
    <t>CD Puerto Plata.</t>
  </si>
  <si>
    <t>Casa de la Cultura.</t>
  </si>
  <si>
    <t xml:space="preserve">Puerto Plata. </t>
  </si>
  <si>
    <t>19 de enero de 2024</t>
  </si>
  <si>
    <t xml:space="preserve">Apoyo al Desarrollo Barrial </t>
  </si>
  <si>
    <t>Salón de actos de CPADB</t>
  </si>
  <si>
    <t>Servidores de la entidad</t>
  </si>
  <si>
    <t>38 servidores</t>
  </si>
  <si>
    <t>Colegio New Horizons</t>
  </si>
  <si>
    <t>Salón del Colegio</t>
  </si>
  <si>
    <t>Estudiantes.</t>
  </si>
  <si>
    <t xml:space="preserve">500 personas </t>
  </si>
  <si>
    <t>23 de enero de 2024</t>
  </si>
  <si>
    <t xml:space="preserve">Instituto Policía Comunitaria. </t>
  </si>
  <si>
    <t>Sede IPE</t>
  </si>
  <si>
    <t>Estudiantes del IPE</t>
  </si>
  <si>
    <t>156 estudiantes.</t>
  </si>
  <si>
    <t>La desconocida infancia de Duarte.</t>
  </si>
  <si>
    <t>25 de enero de 2024</t>
  </si>
  <si>
    <t>Archivo de la Nación</t>
  </si>
  <si>
    <t>Sede del AGN</t>
  </si>
  <si>
    <t>Público en general</t>
  </si>
  <si>
    <t xml:space="preserve">71 personas </t>
  </si>
  <si>
    <t>Embajada Dominica en México</t>
  </si>
  <si>
    <t>Virtual Zoom (Embajada)</t>
  </si>
  <si>
    <t>México</t>
  </si>
  <si>
    <t>Servidores de la Embajada</t>
  </si>
  <si>
    <t>21 oficiales</t>
  </si>
  <si>
    <t>Perfil Ético de Juan Duarte</t>
  </si>
  <si>
    <t>Auditorium UNAPEC</t>
  </si>
  <si>
    <t>Panel: Hostos, Duarte y Martí</t>
  </si>
  <si>
    <t>26 de enero de 2024</t>
  </si>
  <si>
    <t>31 de enero de 2024</t>
  </si>
  <si>
    <t xml:space="preserve">Archivo General de la Nación  </t>
  </si>
  <si>
    <t>Salón del AGN</t>
  </si>
  <si>
    <t xml:space="preserve">87 personas </t>
  </si>
  <si>
    <t>104 estudiantes</t>
  </si>
  <si>
    <t>Vigencia del pensamiento de Duarte</t>
  </si>
  <si>
    <t>02 de febrero de 2024</t>
  </si>
  <si>
    <t xml:space="preserve">wilson Gómez Ramírez/ Diómedes Núñez y Julio Rodríguez. </t>
  </si>
  <si>
    <t>Distrito Escolar 16-04</t>
  </si>
  <si>
    <t>Cooperativa San Antonio</t>
  </si>
  <si>
    <t>Bonao</t>
  </si>
  <si>
    <t>Estudiantes y servidores del Ayuntamiento</t>
  </si>
  <si>
    <t xml:space="preserve">178 personas </t>
  </si>
  <si>
    <t>Duarte y los emblemas de la Patria</t>
  </si>
  <si>
    <t>05 de febrero de 2024</t>
  </si>
  <si>
    <t>Centro Duartiano Tamayo</t>
  </si>
  <si>
    <t>Casa de la Cultura Tamayo</t>
  </si>
  <si>
    <t>Tamayo</t>
  </si>
  <si>
    <t xml:space="preserve">42 personas </t>
  </si>
  <si>
    <t>Superintendecia de Seguros</t>
  </si>
  <si>
    <t>Auditorium Trinitario JJPS, ID</t>
  </si>
  <si>
    <t>Servidores de la Superintendencia.</t>
  </si>
  <si>
    <t>08 de febrero de 2024</t>
  </si>
  <si>
    <t>09 de febrero de 2024</t>
  </si>
  <si>
    <t>Ministerio de Interior y Policía</t>
  </si>
  <si>
    <t xml:space="preserve">Salón del Ministerio </t>
  </si>
  <si>
    <t>servidores del MIyP</t>
  </si>
  <si>
    <t xml:space="preserve">61 servidores. </t>
  </si>
  <si>
    <t>48 servidores.</t>
  </si>
  <si>
    <t xml:space="preserve">Perfil Ético de Juan Pablo Duarte </t>
  </si>
  <si>
    <t>"Duarte Hoy"</t>
  </si>
  <si>
    <t xml:space="preserve">12 de febrero de 2024 </t>
  </si>
  <si>
    <t xml:space="preserve">Politécnico Parroquial Betania  </t>
  </si>
  <si>
    <t>Salón de actos del parroquial</t>
  </si>
  <si>
    <t xml:space="preserve">300 estudiantes </t>
  </si>
  <si>
    <t>13 de febrero de 2024</t>
  </si>
  <si>
    <t xml:space="preserve">Dirección de Ética e Integridad Gubernamental.  </t>
  </si>
  <si>
    <t>Salón DIGEIG</t>
  </si>
  <si>
    <t>Servidores DIGEIG</t>
  </si>
  <si>
    <t xml:space="preserve">52 servidores </t>
  </si>
  <si>
    <t>16 de febrero de 2024</t>
  </si>
  <si>
    <t xml:space="preserve">Filial Duartiana Miami </t>
  </si>
  <si>
    <t xml:space="preserve">Urbe University </t>
  </si>
  <si>
    <t>MIAMI</t>
  </si>
  <si>
    <t xml:space="preserve">41 personas. </t>
  </si>
  <si>
    <t>La Vida y el Ideal de Juan P. Duarte</t>
  </si>
  <si>
    <t>21 de febrero de 2024</t>
  </si>
  <si>
    <t>Servidores de Hacienda</t>
  </si>
  <si>
    <t xml:space="preserve">72 servidores. </t>
  </si>
  <si>
    <t xml:space="preserve">22 de febrero de 2024 </t>
  </si>
  <si>
    <t>Alcaldía de San Fco. M.</t>
  </si>
  <si>
    <t>Salón de la Alcaldía</t>
  </si>
  <si>
    <t>San Fco. M</t>
  </si>
  <si>
    <t xml:space="preserve">Público en general. </t>
  </si>
  <si>
    <t>23 de febrero de 2024</t>
  </si>
  <si>
    <t>Liceo Darío Amnt. Peña Suriel</t>
  </si>
  <si>
    <t>Salón de actos.</t>
  </si>
  <si>
    <t>Constanza</t>
  </si>
  <si>
    <t>Estudiantes</t>
  </si>
  <si>
    <t>136 estudiantes</t>
  </si>
  <si>
    <t>Valores de Juan Pablo Duarte y Díez</t>
  </si>
  <si>
    <t>14 de ferero de 2024</t>
  </si>
  <si>
    <t>Dr. Rafael Pérez y Pérez</t>
  </si>
  <si>
    <t>Colegio La Salle</t>
  </si>
  <si>
    <t xml:space="preserve">Salón de actos. </t>
  </si>
  <si>
    <t>50 estudiantes</t>
  </si>
  <si>
    <t>Pensamiento de Duarte  y los retos del jóven dominicano</t>
  </si>
  <si>
    <t>Lic. Juan Gilberto Núñez</t>
  </si>
  <si>
    <t>Colegio del Apostolado</t>
  </si>
  <si>
    <t>Período : ENERO - MARZO 2024</t>
  </si>
  <si>
    <t xml:space="preserve">Duarte, Constitución y Símbolos Patrios   </t>
  </si>
  <si>
    <t>28 de febrero de 2024</t>
  </si>
  <si>
    <t>29 de febrero de 2024</t>
  </si>
  <si>
    <t>Barahona</t>
  </si>
  <si>
    <t>Alcaldía de Enriquillo</t>
  </si>
  <si>
    <t xml:space="preserve">39 servidores </t>
  </si>
  <si>
    <t xml:space="preserve">Taller sobre Simbología Patriótica  de la República Dominicana. </t>
  </si>
  <si>
    <t>19 de marzo de 2024</t>
  </si>
  <si>
    <t xml:space="preserve">Tribunal Constitucional </t>
  </si>
  <si>
    <t xml:space="preserve">Servidores </t>
  </si>
  <si>
    <t xml:space="preserve">26 servidores </t>
  </si>
  <si>
    <t>26 de marzo de 2024</t>
  </si>
  <si>
    <t xml:space="preserve">Lic. Robinson Cuello S. </t>
  </si>
  <si>
    <t xml:space="preserve">Minist. Interior y Policía </t>
  </si>
  <si>
    <t xml:space="preserve">Audit. Policía Nacional </t>
  </si>
  <si>
    <t xml:space="preserve">Juramentados Naturalizados </t>
  </si>
  <si>
    <t xml:space="preserve">153 juramentados </t>
  </si>
  <si>
    <t xml:space="preserve">trascendencia Histórica de Juan Pablo Duarte </t>
  </si>
  <si>
    <t>58 personas</t>
  </si>
  <si>
    <t xml:space="preserve">Total de provincias benficiadas </t>
  </si>
  <si>
    <t>Estadísticas</t>
  </si>
  <si>
    <t>Total del mes</t>
  </si>
  <si>
    <t>Sumatoria</t>
  </si>
  <si>
    <t>ENERO</t>
  </si>
  <si>
    <t>FEBRERO</t>
  </si>
  <si>
    <t>MARZO</t>
  </si>
  <si>
    <t>Cantidad de conferencias</t>
  </si>
  <si>
    <t>Personas beneficiadas</t>
  </si>
  <si>
    <t>Provincias impactadas</t>
  </si>
  <si>
    <t>Países de alcance</t>
  </si>
  <si>
    <t xml:space="preserve">Fuente: </t>
  </si>
  <si>
    <t xml:space="preserve">Elaborado por: </t>
  </si>
  <si>
    <t>Coordinación de Despacho Presidencia |                                                                  Sección Planificación y Desarrollo</t>
  </si>
  <si>
    <t>Verificado por:</t>
  </si>
  <si>
    <t>Arq. Jacinto Pichardo Vicioso</t>
  </si>
  <si>
    <t xml:space="preserve">Firma del Secretario General Junta Directiva Nacional                                     </t>
  </si>
  <si>
    <t>Fecha de elaboración:</t>
  </si>
  <si>
    <t>Coordinación de Despacho Presidencia, Gestión de Protocolo de Eventos, Sección Planificación y Desarrollo</t>
  </si>
  <si>
    <t>Cant.</t>
  </si>
  <si>
    <t>Continua en la segunda página de este documento…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</si>
</sst>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sz val="14"/>
      <color theme="1"/>
      <name val="Calibri"/>
      <family val="2"/>
      <scheme val="minor"/>
    </font>
    <font>
      <b/>
      <sz val="14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2"/>
      <color theme="1"/>
      <name val="Georgia"/>
      <family val="1"/>
    </font>
    <font>
      <b/>
      <i/>
      <sz val="16"/>
      <color theme="1"/>
      <name val="Georgia"/>
      <family val="1"/>
    </font>
    <font>
      <sz val="24"/>
      <color theme="1"/>
      <name val="Georgia"/>
      <family val="1"/>
    </font>
    <font>
      <sz val="16"/>
      <color theme="1"/>
      <name val="Georgia"/>
      <family val="1"/>
    </font>
    <font>
      <b/>
      <i/>
      <sz val="11"/>
      <color theme="1"/>
      <name val="Georgia"/>
      <family val="1"/>
    </font>
    <font>
      <b/>
      <i/>
      <sz val="14"/>
      <color theme="1"/>
      <name val="Cambria"/>
      <family val="1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9"/>
      <color theme="1"/>
      <name val="Georgia"/>
      <family val="1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theme="1"/>
      </right>
      <top style="medium">
        <color indexed="64"/>
      </top>
      <bottom/>
      <diagonal/>
    </border>
    <border>
      <left style="dotted">
        <color theme="1"/>
      </left>
      <right style="dotted">
        <color theme="1"/>
      </right>
      <top style="medium">
        <color indexed="64"/>
      </top>
      <bottom style="dotted">
        <color theme="1"/>
      </bottom>
      <diagonal/>
    </border>
    <border>
      <left style="dotted">
        <color theme="1"/>
      </left>
      <right/>
      <top style="medium">
        <color indexed="64"/>
      </top>
      <bottom style="dotted">
        <color theme="1"/>
      </bottom>
      <diagonal/>
    </border>
    <border>
      <left style="dotted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/>
      <diagonal/>
    </border>
    <border>
      <left style="dotted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/>
      <diagonal/>
    </border>
    <border>
      <left/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medium">
        <color indexed="64"/>
      </bottom>
      <diagonal/>
    </border>
    <border>
      <left style="dotted">
        <color theme="1"/>
      </left>
      <right/>
      <top style="dotted">
        <color theme="1"/>
      </top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/>
      <right style="dotted">
        <color theme="1"/>
      </right>
      <top style="dotted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4" fillId="0" borderId="10" xfId="0" applyFont="1" applyBorder="1"/>
    <xf numFmtId="0" fontId="0" fillId="0" borderId="10" xfId="0" applyBorder="1"/>
    <xf numFmtId="0" fontId="14" fillId="0" borderId="7" xfId="0" applyFont="1" applyBorder="1"/>
    <xf numFmtId="0" fontId="0" fillId="0" borderId="7" xfId="0" applyBorder="1"/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7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7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3" fillId="0" borderId="0" xfId="0" applyFont="1" applyAlignment="1">
      <alignment vertical="center" textRotation="45" wrapText="1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/>
    <xf numFmtId="0" fontId="0" fillId="0" borderId="13" xfId="0" applyBorder="1"/>
    <xf numFmtId="3" fontId="7" fillId="0" borderId="14" xfId="0" applyNumberFormat="1" applyFont="1" applyBorder="1" applyAlignment="1">
      <alignment vertical="center"/>
    </xf>
    <xf numFmtId="3" fontId="21" fillId="0" borderId="14" xfId="0" applyNumberFormat="1" applyFont="1" applyBorder="1"/>
    <xf numFmtId="0" fontId="0" fillId="5" borderId="10" xfId="0" applyFill="1" applyBorder="1"/>
    <xf numFmtId="0" fontId="0" fillId="5" borderId="13" xfId="0" applyFill="1" applyBorder="1"/>
    <xf numFmtId="0" fontId="0" fillId="5" borderId="10" xfId="0" applyFill="1" applyBorder="1" applyAlignment="1">
      <alignment horizontal="left"/>
    </xf>
    <xf numFmtId="0" fontId="0" fillId="5" borderId="10" xfId="0" applyFill="1" applyBorder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19" fillId="5" borderId="0" xfId="0" applyFont="1" applyFill="1" applyAlignment="1">
      <alignment vertical="top" wrapText="1"/>
    </xf>
    <xf numFmtId="0" fontId="19" fillId="5" borderId="0" xfId="0" applyFont="1" applyFill="1" applyAlignment="1">
      <alignment horizontal="right" vertical="top" wrapText="1"/>
    </xf>
    <xf numFmtId="0" fontId="0" fillId="5" borderId="10" xfId="0" applyFill="1" applyBorder="1" applyAlignment="1">
      <alignment horizontal="right"/>
    </xf>
    <xf numFmtId="0" fontId="0" fillId="5" borderId="7" xfId="0" applyFill="1" applyBorder="1"/>
    <xf numFmtId="0" fontId="1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wrapText="1"/>
    </xf>
    <xf numFmtId="0" fontId="1" fillId="0" borderId="23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7" fillId="0" borderId="25" xfId="0" applyFont="1" applyBorder="1" applyAlignment="1">
      <alignment wrapText="1"/>
    </xf>
    <xf numFmtId="0" fontId="0" fillId="3" borderId="27" xfId="0" applyFill="1" applyBorder="1" applyAlignment="1">
      <alignment wrapText="1"/>
    </xf>
    <xf numFmtId="0" fontId="19" fillId="3" borderId="2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textRotation="45" wrapText="1"/>
    </xf>
    <xf numFmtId="0" fontId="9" fillId="3" borderId="24" xfId="0" applyFont="1" applyFill="1" applyBorder="1" applyAlignment="1">
      <alignment vertical="center" textRotation="45" wrapText="1"/>
    </xf>
    <xf numFmtId="0" fontId="19" fillId="3" borderId="29" xfId="0" applyFont="1" applyFill="1" applyBorder="1" applyAlignment="1">
      <alignment wrapText="1"/>
    </xf>
    <xf numFmtId="0" fontId="1" fillId="0" borderId="25" xfId="0" applyFont="1" applyBorder="1"/>
    <xf numFmtId="0" fontId="13" fillId="0" borderId="30" xfId="0" applyFont="1" applyBorder="1" applyAlignment="1">
      <alignment vertical="center" textRotation="45" wrapText="1"/>
    </xf>
    <xf numFmtId="0" fontId="18" fillId="4" borderId="31" xfId="0" applyFont="1" applyFill="1" applyBorder="1" applyAlignment="1">
      <alignment horizontal="center" wrapText="1"/>
    </xf>
    <xf numFmtId="0" fontId="15" fillId="4" borderId="31" xfId="0" applyFont="1" applyFill="1" applyBorder="1" applyAlignment="1">
      <alignment horizontal="center" wrapText="1"/>
    </xf>
    <xf numFmtId="0" fontId="23" fillId="4" borderId="35" xfId="0" applyFont="1" applyFill="1" applyBorder="1"/>
    <xf numFmtId="0" fontId="13" fillId="0" borderId="0" xfId="0" applyFont="1" applyAlignment="1">
      <alignment horizontal="left" vertical="center"/>
    </xf>
    <xf numFmtId="0" fontId="19" fillId="5" borderId="0" xfId="0" applyFont="1" applyFill="1" applyAlignment="1">
      <alignment horizontal="center" vertical="top" wrapText="1"/>
    </xf>
    <xf numFmtId="0" fontId="0" fillId="5" borderId="7" xfId="0" applyFill="1" applyBorder="1" applyAlignment="1">
      <alignment horizontal="right" wrapText="1"/>
    </xf>
    <xf numFmtId="0" fontId="0" fillId="5" borderId="10" xfId="0" applyFill="1" applyBorder="1" applyAlignment="1">
      <alignment horizontal="right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wrapText="1"/>
    </xf>
    <xf numFmtId="0" fontId="16" fillId="4" borderId="32" xfId="0" applyFont="1" applyFill="1" applyBorder="1" applyAlignment="1">
      <alignment horizontal="center" wrapText="1"/>
    </xf>
    <xf numFmtId="0" fontId="15" fillId="4" borderId="3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5" borderId="0" xfId="0" applyFill="1" applyAlignment="1">
      <alignment horizontal="right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5" fontId="1" fillId="0" borderId="21" xfId="0" applyNumberFormat="1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15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5" fillId="4" borderId="33" xfId="0" applyFont="1" applyFill="1" applyBorder="1" applyAlignment="1">
      <alignment horizontal="center" wrapText="1"/>
    </xf>
    <xf numFmtId="0" fontId="22" fillId="4" borderId="32" xfId="0" applyFont="1" applyFill="1" applyBorder="1" applyAlignment="1">
      <alignment horizontal="right" wrapText="1"/>
    </xf>
    <xf numFmtId="0" fontId="25" fillId="4" borderId="34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6" fillId="4" borderId="32" xfId="0" applyFont="1" applyFill="1" applyBorder="1" applyAlignment="1">
      <alignment wrapText="1"/>
    </xf>
    <xf numFmtId="0" fontId="15" fillId="4" borderId="34" xfId="0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textRotation="45" wrapText="1"/>
    </xf>
    <xf numFmtId="0" fontId="3" fillId="0" borderId="24" xfId="0" applyFont="1" applyBorder="1" applyAlignment="1">
      <alignment horizontal="center" vertical="center" textRotation="45" wrapText="1"/>
    </xf>
    <xf numFmtId="0" fontId="3" fillId="0" borderId="26" xfId="0" applyFont="1" applyBorder="1" applyAlignment="1">
      <alignment horizontal="center" vertical="center" textRotation="45" wrapText="1"/>
    </xf>
    <xf numFmtId="0" fontId="9" fillId="0" borderId="24" xfId="0" applyFont="1" applyBorder="1" applyAlignment="1">
      <alignment horizontal="center" vertical="center" textRotation="45" wrapText="1"/>
    </xf>
    <xf numFmtId="0" fontId="1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28" xfId="0" applyFont="1" applyBorder="1" applyAlignment="1">
      <alignment horizontal="center" vertical="center" textRotation="45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s-DO"/>
              <a:t>Conferencias y talleres impartidos 2024</a:t>
            </a:r>
          </a:p>
          <a:p>
            <a:pPr>
              <a:defRPr/>
            </a:pPr>
            <a:r>
              <a:rPr lang="es-DO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de Gráfica'!$A$2</c:f>
              <c:strCache>
                <c:ptCount val="1"/>
                <c:pt idx="0">
                  <c:v>Cantidad de conferencias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Gráfica'!$B$2:$D$2</c:f>
              <c:numCache>
                <c:formatCode>General</c:formatCode>
                <c:ptCount val="3"/>
                <c:pt idx="0">
                  <c:v>10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69D-91B3-FBC0F1029555}"/>
            </c:ext>
          </c:extLst>
        </c:ser>
        <c:ser>
          <c:idx val="1"/>
          <c:order val="1"/>
          <c:tx>
            <c:strRef>
              <c:f>'Datos de Gráfica'!$A$3</c:f>
              <c:strCache>
                <c:ptCount val="1"/>
                <c:pt idx="0">
                  <c:v>Personas beneficiadas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Gráfica'!$B$3:$D$3</c:f>
              <c:numCache>
                <c:formatCode>General</c:formatCode>
                <c:ptCount val="3"/>
                <c:pt idx="0">
                  <c:v>1137</c:v>
                </c:pt>
                <c:pt idx="1">
                  <c:v>986</c:v>
                </c:pt>
                <c:pt idx="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69D-91B3-FBC0F1029555}"/>
            </c:ext>
          </c:extLst>
        </c:ser>
        <c:ser>
          <c:idx val="2"/>
          <c:order val="2"/>
          <c:tx>
            <c:strRef>
              <c:f>'Datos de Gráfica'!$A$4</c:f>
              <c:strCache>
                <c:ptCount val="1"/>
                <c:pt idx="0">
                  <c:v>Provincias impactadas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Gráfica'!$B$4:$D$4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5D-469D-91B3-FBC0F1029555}"/>
            </c:ext>
          </c:extLst>
        </c:ser>
        <c:ser>
          <c:idx val="3"/>
          <c:order val="3"/>
          <c:tx>
            <c:strRef>
              <c:f>'Datos de Gráfica'!$A$5</c:f>
              <c:strCache>
                <c:ptCount val="1"/>
                <c:pt idx="0">
                  <c:v>Países de alcance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'Datos de Gráfica'!$B$1:$D$1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'Datos de Gráfica'!$B$5:$D$5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5D-469D-91B3-FBC0F10295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3801231"/>
        <c:axId val="550684895"/>
      </c:barChart>
      <c:catAx>
        <c:axId val="4038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  <c:crossAx val="550684895"/>
        <c:crosses val="autoZero"/>
        <c:auto val="1"/>
        <c:lblAlgn val="ctr"/>
        <c:lblOffset val="100"/>
        <c:noMultiLvlLbl val="0"/>
      </c:catAx>
      <c:valAx>
        <c:axId val="55068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  <c:crossAx val="40380123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Georgia" panose="020405020504050203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38101</xdr:rowOff>
    </xdr:from>
    <xdr:to>
      <xdr:col>2</xdr:col>
      <xdr:colOff>155575</xdr:colOff>
      <xdr:row>4</xdr:row>
      <xdr:rowOff>3176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38101"/>
          <a:ext cx="1190625" cy="11049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47</xdr:row>
      <xdr:rowOff>50800</xdr:rowOff>
    </xdr:from>
    <xdr:to>
      <xdr:col>13</xdr:col>
      <xdr:colOff>444500</xdr:colOff>
      <xdr:row>88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64608C-2927-45BF-A1EF-CE52D6A24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1"/>
  <sheetViews>
    <sheetView tabSelected="1" topLeftCell="A10" zoomScale="75" zoomScaleNormal="75" zoomScaleSheetLayoutView="50" workbookViewId="0">
      <selection activeCell="J25" sqref="J25:K25"/>
    </sheetView>
  </sheetViews>
  <sheetFormatPr baseColWidth="10" defaultRowHeight="15" x14ac:dyDescent="0.25"/>
  <cols>
    <col min="1" max="1" width="12.85546875" customWidth="1"/>
    <col min="2" max="2" width="8" customWidth="1"/>
    <col min="3" max="4" width="12.85546875" customWidth="1"/>
    <col min="5" max="5" width="14.140625" customWidth="1"/>
    <col min="6" max="6" width="12.85546875" customWidth="1"/>
    <col min="7" max="7" width="12.140625" customWidth="1"/>
    <col min="8" max="8" width="12.85546875" customWidth="1"/>
    <col min="9" max="9" width="15.28515625" customWidth="1"/>
    <col min="10" max="13" width="12.85546875" customWidth="1"/>
    <col min="14" max="14" width="15.5703125" customWidth="1"/>
    <col min="15" max="15" width="13.5703125" customWidth="1"/>
    <col min="16" max="18" width="12.85546875" customWidth="1"/>
    <col min="19" max="19" width="13.7109375" customWidth="1"/>
  </cols>
  <sheetData>
    <row r="1" spans="1:21" ht="31.5" x14ac:dyDescent="0.5">
      <c r="A1" s="99" t="s">
        <v>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ht="21" x14ac:dyDescent="0.35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spans="1:21" ht="18.75" x14ac:dyDescent="0.3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21" ht="18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21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21" ht="20.25" x14ac:dyDescent="0.3">
      <c r="A6" s="88" t="s">
        <v>148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</row>
    <row r="8" spans="1:21" ht="15.75" thickBot="1" x14ac:dyDescent="0.3"/>
    <row r="9" spans="1:21" s="1" customFormat="1" ht="60" customHeight="1" thickBot="1" x14ac:dyDescent="0.3">
      <c r="A9" s="42" t="s">
        <v>22</v>
      </c>
      <c r="B9" s="43" t="s">
        <v>187</v>
      </c>
      <c r="C9" s="73" t="s">
        <v>1</v>
      </c>
      <c r="D9" s="74"/>
      <c r="E9" s="75"/>
      <c r="F9" s="73" t="s">
        <v>4</v>
      </c>
      <c r="G9" s="75"/>
      <c r="H9" s="89" t="s">
        <v>3</v>
      </c>
      <c r="I9" s="90"/>
      <c r="J9" s="73" t="s">
        <v>2</v>
      </c>
      <c r="K9" s="75"/>
      <c r="L9" s="73" t="s">
        <v>7</v>
      </c>
      <c r="M9" s="75"/>
      <c r="N9" s="43" t="s">
        <v>6</v>
      </c>
      <c r="O9" s="73" t="s">
        <v>5</v>
      </c>
      <c r="P9" s="75"/>
      <c r="Q9" s="73" t="s">
        <v>8</v>
      </c>
      <c r="R9" s="74"/>
      <c r="S9" s="44" t="s">
        <v>169</v>
      </c>
      <c r="T9"/>
      <c r="U9" s="12"/>
    </row>
    <row r="10" spans="1:21" ht="15.75" x14ac:dyDescent="0.25">
      <c r="A10" s="92" t="s">
        <v>38</v>
      </c>
      <c r="B10" s="45">
        <v>1</v>
      </c>
      <c r="C10" s="77" t="s">
        <v>32</v>
      </c>
      <c r="D10" s="77"/>
      <c r="E10" s="77"/>
      <c r="F10" s="76" t="s">
        <v>42</v>
      </c>
      <c r="G10" s="77"/>
      <c r="H10" s="77" t="s">
        <v>9</v>
      </c>
      <c r="I10" s="77"/>
      <c r="J10" s="77" t="s">
        <v>43</v>
      </c>
      <c r="K10" s="77"/>
      <c r="L10" s="77" t="s">
        <v>33</v>
      </c>
      <c r="M10" s="77"/>
      <c r="N10" s="45" t="s">
        <v>44</v>
      </c>
      <c r="O10" s="77" t="s">
        <v>11</v>
      </c>
      <c r="P10" s="77"/>
      <c r="Q10" s="77" t="s">
        <v>45</v>
      </c>
      <c r="R10" s="91"/>
      <c r="S10" s="46">
        <v>56</v>
      </c>
    </row>
    <row r="11" spans="1:21" ht="15.75" x14ac:dyDescent="0.25">
      <c r="A11" s="93"/>
      <c r="B11" s="2">
        <v>2</v>
      </c>
      <c r="C11" s="79" t="s">
        <v>46</v>
      </c>
      <c r="D11" s="79"/>
      <c r="E11" s="79"/>
      <c r="F11" s="78" t="s">
        <v>42</v>
      </c>
      <c r="G11" s="79"/>
      <c r="H11" s="79" t="s">
        <v>14</v>
      </c>
      <c r="I11" s="79"/>
      <c r="J11" s="79" t="s">
        <v>47</v>
      </c>
      <c r="K11" s="79"/>
      <c r="L11" s="79" t="s">
        <v>48</v>
      </c>
      <c r="M11" s="79"/>
      <c r="N11" s="2" t="s">
        <v>49</v>
      </c>
      <c r="O11" s="79" t="s">
        <v>11</v>
      </c>
      <c r="P11" s="79"/>
      <c r="Q11" s="79" t="s">
        <v>167</v>
      </c>
      <c r="R11" s="84"/>
      <c r="S11" s="47">
        <v>58</v>
      </c>
    </row>
    <row r="12" spans="1:21" ht="15.75" x14ac:dyDescent="0.25">
      <c r="A12" s="93"/>
      <c r="B12" s="2">
        <v>3</v>
      </c>
      <c r="C12" s="79" t="s">
        <v>20</v>
      </c>
      <c r="D12" s="79"/>
      <c r="E12" s="79"/>
      <c r="F12" s="79" t="s">
        <v>50</v>
      </c>
      <c r="G12" s="79"/>
      <c r="H12" s="79" t="s">
        <v>9</v>
      </c>
      <c r="I12" s="79"/>
      <c r="J12" s="79" t="s">
        <v>51</v>
      </c>
      <c r="K12" s="79"/>
      <c r="L12" s="79" t="s">
        <v>52</v>
      </c>
      <c r="M12" s="79"/>
      <c r="N12" s="2" t="s">
        <v>21</v>
      </c>
      <c r="O12" s="79" t="s">
        <v>53</v>
      </c>
      <c r="P12" s="79"/>
      <c r="Q12" s="79" t="s">
        <v>54</v>
      </c>
      <c r="R12" s="84"/>
      <c r="S12" s="47">
        <v>39</v>
      </c>
    </row>
    <row r="13" spans="1:21" ht="15.75" x14ac:dyDescent="0.25">
      <c r="A13" s="93"/>
      <c r="B13" s="2">
        <v>4</v>
      </c>
      <c r="C13" s="79" t="s">
        <v>20</v>
      </c>
      <c r="D13" s="79"/>
      <c r="E13" s="79"/>
      <c r="F13" s="79" t="s">
        <v>59</v>
      </c>
      <c r="G13" s="79"/>
      <c r="H13" s="79" t="s">
        <v>9</v>
      </c>
      <c r="I13" s="79"/>
      <c r="J13" s="79" t="s">
        <v>55</v>
      </c>
      <c r="K13" s="79"/>
      <c r="L13" s="79" t="s">
        <v>56</v>
      </c>
      <c r="M13" s="79"/>
      <c r="N13" s="2" t="s">
        <v>12</v>
      </c>
      <c r="O13" s="79" t="s">
        <v>57</v>
      </c>
      <c r="P13" s="79"/>
      <c r="Q13" s="79" t="s">
        <v>58</v>
      </c>
      <c r="R13" s="84"/>
      <c r="S13" s="47">
        <v>501</v>
      </c>
    </row>
    <row r="14" spans="1:21" ht="15.75" x14ac:dyDescent="0.25">
      <c r="A14" s="93"/>
      <c r="B14" s="2">
        <v>5</v>
      </c>
      <c r="C14" s="79" t="s">
        <v>20</v>
      </c>
      <c r="D14" s="79"/>
      <c r="E14" s="79"/>
      <c r="F14" s="79" t="s">
        <v>59</v>
      </c>
      <c r="G14" s="79"/>
      <c r="H14" s="79" t="s">
        <v>9</v>
      </c>
      <c r="I14" s="79"/>
      <c r="J14" s="79" t="s">
        <v>60</v>
      </c>
      <c r="K14" s="79"/>
      <c r="L14" s="79" t="s">
        <v>61</v>
      </c>
      <c r="M14" s="79"/>
      <c r="N14" s="2" t="s">
        <v>12</v>
      </c>
      <c r="O14" s="79" t="s">
        <v>62</v>
      </c>
      <c r="P14" s="79"/>
      <c r="Q14" s="79" t="s">
        <v>63</v>
      </c>
      <c r="R14" s="84"/>
      <c r="S14" s="47">
        <v>157</v>
      </c>
    </row>
    <row r="15" spans="1:21" ht="15.75" x14ac:dyDescent="0.25">
      <c r="A15" s="93"/>
      <c r="B15" s="2">
        <v>6</v>
      </c>
      <c r="C15" s="79" t="s">
        <v>64</v>
      </c>
      <c r="D15" s="79"/>
      <c r="E15" s="79"/>
      <c r="F15" s="79" t="s">
        <v>65</v>
      </c>
      <c r="G15" s="79"/>
      <c r="H15" s="79" t="s">
        <v>14</v>
      </c>
      <c r="I15" s="79"/>
      <c r="J15" s="79" t="s">
        <v>66</v>
      </c>
      <c r="K15" s="79"/>
      <c r="L15" s="79" t="s">
        <v>67</v>
      </c>
      <c r="M15" s="79"/>
      <c r="N15" s="2" t="s">
        <v>12</v>
      </c>
      <c r="O15" s="79" t="s">
        <v>68</v>
      </c>
      <c r="P15" s="79"/>
      <c r="Q15" s="79" t="s">
        <v>69</v>
      </c>
      <c r="R15" s="84"/>
      <c r="S15" s="47">
        <v>72</v>
      </c>
    </row>
    <row r="16" spans="1:21" ht="15.75" x14ac:dyDescent="0.25">
      <c r="A16" s="93"/>
      <c r="B16" s="2">
        <v>7</v>
      </c>
      <c r="C16" s="66" t="s">
        <v>20</v>
      </c>
      <c r="D16" s="66"/>
      <c r="E16" s="66"/>
      <c r="F16" s="66" t="s">
        <v>65</v>
      </c>
      <c r="G16" s="66"/>
      <c r="H16" s="66" t="s">
        <v>9</v>
      </c>
      <c r="I16" s="66"/>
      <c r="J16" s="66" t="s">
        <v>70</v>
      </c>
      <c r="K16" s="66"/>
      <c r="L16" s="66" t="s">
        <v>71</v>
      </c>
      <c r="M16" s="66"/>
      <c r="N16" s="17" t="s">
        <v>72</v>
      </c>
      <c r="O16" s="66" t="s">
        <v>73</v>
      </c>
      <c r="P16" s="66"/>
      <c r="Q16" s="66" t="s">
        <v>154</v>
      </c>
      <c r="R16" s="63"/>
      <c r="S16" s="48">
        <v>40</v>
      </c>
    </row>
    <row r="17" spans="1:19" ht="15.75" x14ac:dyDescent="0.25">
      <c r="A17" s="93"/>
      <c r="B17" s="2">
        <v>8</v>
      </c>
      <c r="C17" s="66" t="s">
        <v>10</v>
      </c>
      <c r="D17" s="66"/>
      <c r="E17" s="66"/>
      <c r="F17" s="66" t="s">
        <v>78</v>
      </c>
      <c r="G17" s="66"/>
      <c r="H17" s="66" t="s">
        <v>16</v>
      </c>
      <c r="I17" s="66"/>
      <c r="J17" s="66" t="s">
        <v>17</v>
      </c>
      <c r="K17" s="66"/>
      <c r="L17" s="66" t="s">
        <v>18</v>
      </c>
      <c r="M17" s="66"/>
      <c r="N17" s="17" t="s">
        <v>19</v>
      </c>
      <c r="O17" s="66" t="s">
        <v>15</v>
      </c>
      <c r="P17" s="66"/>
      <c r="Q17" s="66" t="s">
        <v>74</v>
      </c>
      <c r="R17" s="63"/>
      <c r="S17" s="48">
        <v>22</v>
      </c>
    </row>
    <row r="18" spans="1:19" ht="15.75" x14ac:dyDescent="0.25">
      <c r="A18" s="93"/>
      <c r="B18" s="2">
        <v>9</v>
      </c>
      <c r="C18" s="63" t="s">
        <v>75</v>
      </c>
      <c r="D18" s="64"/>
      <c r="E18" s="65"/>
      <c r="F18" s="63" t="s">
        <v>78</v>
      </c>
      <c r="G18" s="65"/>
      <c r="H18" s="63" t="s">
        <v>9</v>
      </c>
      <c r="I18" s="65"/>
      <c r="J18" s="63" t="s">
        <v>24</v>
      </c>
      <c r="K18" s="65"/>
      <c r="L18" s="63" t="s">
        <v>76</v>
      </c>
      <c r="M18" s="65"/>
      <c r="N18" s="17" t="s">
        <v>12</v>
      </c>
      <c r="O18" s="63" t="s">
        <v>35</v>
      </c>
      <c r="P18" s="65"/>
      <c r="Q18" s="63" t="s">
        <v>83</v>
      </c>
      <c r="R18" s="64"/>
      <c r="S18" s="48">
        <v>105</v>
      </c>
    </row>
    <row r="19" spans="1:19" ht="15.75" x14ac:dyDescent="0.25">
      <c r="A19" s="94"/>
      <c r="B19" s="2">
        <v>10</v>
      </c>
      <c r="C19" s="66" t="s">
        <v>77</v>
      </c>
      <c r="D19" s="66"/>
      <c r="E19" s="66"/>
      <c r="F19" s="66" t="s">
        <v>79</v>
      </c>
      <c r="G19" s="66"/>
      <c r="H19" s="66" t="s">
        <v>14</v>
      </c>
      <c r="I19" s="66"/>
      <c r="J19" s="66" t="s">
        <v>80</v>
      </c>
      <c r="K19" s="66"/>
      <c r="L19" s="66" t="s">
        <v>81</v>
      </c>
      <c r="M19" s="66"/>
      <c r="N19" s="17" t="s">
        <v>12</v>
      </c>
      <c r="O19" s="66" t="s">
        <v>35</v>
      </c>
      <c r="P19" s="66"/>
      <c r="Q19" s="66" t="s">
        <v>82</v>
      </c>
      <c r="R19" s="63"/>
      <c r="S19" s="48">
        <v>87</v>
      </c>
    </row>
    <row r="20" spans="1:19" x14ac:dyDescent="0.25">
      <c r="A20" s="49"/>
      <c r="B20" s="3"/>
      <c r="C20" s="5"/>
      <c r="D20" s="6"/>
      <c r="E20" s="7"/>
      <c r="F20" s="5"/>
      <c r="G20" s="7"/>
      <c r="H20" s="5"/>
      <c r="I20" s="7"/>
      <c r="J20" s="5"/>
      <c r="K20" s="7"/>
      <c r="L20" s="5"/>
      <c r="M20" s="7"/>
      <c r="N20" s="4"/>
      <c r="O20" s="5"/>
      <c r="P20" s="7"/>
      <c r="Q20" s="5"/>
      <c r="R20" s="6" t="s">
        <v>170</v>
      </c>
      <c r="S20" s="50">
        <f>SUM(S10:S19)</f>
        <v>1137</v>
      </c>
    </row>
    <row r="21" spans="1:19" ht="15.75" x14ac:dyDescent="0.25">
      <c r="A21" s="102" t="s">
        <v>37</v>
      </c>
      <c r="B21" s="18">
        <v>1</v>
      </c>
      <c r="C21" s="66" t="s">
        <v>84</v>
      </c>
      <c r="D21" s="66"/>
      <c r="E21" s="66"/>
      <c r="F21" s="66" t="s">
        <v>85</v>
      </c>
      <c r="G21" s="66"/>
      <c r="H21" s="66" t="s">
        <v>86</v>
      </c>
      <c r="I21" s="66"/>
      <c r="J21" s="66" t="s">
        <v>87</v>
      </c>
      <c r="K21" s="66"/>
      <c r="L21" s="66" t="s">
        <v>88</v>
      </c>
      <c r="M21" s="66"/>
      <c r="N21" s="17" t="s">
        <v>89</v>
      </c>
      <c r="O21" s="66" t="s">
        <v>90</v>
      </c>
      <c r="P21" s="66"/>
      <c r="Q21" s="66" t="s">
        <v>91</v>
      </c>
      <c r="R21" s="63"/>
      <c r="S21" s="48">
        <v>178</v>
      </c>
    </row>
    <row r="22" spans="1:19" ht="15.75" x14ac:dyDescent="0.25">
      <c r="A22" s="95"/>
      <c r="B22" s="18">
        <v>2</v>
      </c>
      <c r="C22" s="66" t="s">
        <v>92</v>
      </c>
      <c r="D22" s="66"/>
      <c r="E22" s="66"/>
      <c r="F22" s="66" t="s">
        <v>93</v>
      </c>
      <c r="G22" s="66"/>
      <c r="H22" s="66" t="s">
        <v>23</v>
      </c>
      <c r="I22" s="66"/>
      <c r="J22" s="66" t="s">
        <v>94</v>
      </c>
      <c r="K22" s="66"/>
      <c r="L22" s="66" t="s">
        <v>95</v>
      </c>
      <c r="M22" s="66"/>
      <c r="N22" s="17" t="s">
        <v>96</v>
      </c>
      <c r="O22" s="66" t="s">
        <v>68</v>
      </c>
      <c r="P22" s="66"/>
      <c r="Q22" s="66" t="s">
        <v>97</v>
      </c>
      <c r="R22" s="63"/>
      <c r="S22" s="48">
        <v>42</v>
      </c>
    </row>
    <row r="23" spans="1:19" ht="15.75" x14ac:dyDescent="0.25">
      <c r="A23" s="95"/>
      <c r="B23" s="18">
        <v>3</v>
      </c>
      <c r="C23" s="66" t="s">
        <v>25</v>
      </c>
      <c r="D23" s="66"/>
      <c r="E23" s="66"/>
      <c r="F23" s="66" t="s">
        <v>101</v>
      </c>
      <c r="G23" s="66"/>
      <c r="H23" s="66" t="s">
        <v>9</v>
      </c>
      <c r="I23" s="66"/>
      <c r="J23" s="66" t="s">
        <v>98</v>
      </c>
      <c r="K23" s="66"/>
      <c r="L23" s="66" t="s">
        <v>99</v>
      </c>
      <c r="M23" s="66"/>
      <c r="N23" s="17" t="s">
        <v>12</v>
      </c>
      <c r="O23" s="66" t="s">
        <v>100</v>
      </c>
      <c r="P23" s="66"/>
      <c r="Q23" s="66" t="s">
        <v>106</v>
      </c>
      <c r="R23" s="63"/>
      <c r="S23" s="48">
        <v>61</v>
      </c>
    </row>
    <row r="24" spans="1:19" ht="15.75" customHeight="1" x14ac:dyDescent="0.25">
      <c r="A24" s="95"/>
      <c r="B24" s="18">
        <v>4</v>
      </c>
      <c r="C24" s="66" t="s">
        <v>108</v>
      </c>
      <c r="D24" s="66"/>
      <c r="E24" s="66"/>
      <c r="F24" s="66" t="s">
        <v>102</v>
      </c>
      <c r="G24" s="66"/>
      <c r="H24" s="66" t="s">
        <v>9</v>
      </c>
      <c r="I24" s="66"/>
      <c r="J24" s="66" t="s">
        <v>103</v>
      </c>
      <c r="K24" s="66"/>
      <c r="L24" s="66" t="s">
        <v>104</v>
      </c>
      <c r="M24" s="66"/>
      <c r="N24" s="17" t="s">
        <v>12</v>
      </c>
      <c r="O24" s="66" t="s">
        <v>105</v>
      </c>
      <c r="P24" s="66"/>
      <c r="Q24" s="66" t="s">
        <v>107</v>
      </c>
      <c r="R24" s="63"/>
      <c r="S24" s="48">
        <v>48</v>
      </c>
    </row>
    <row r="25" spans="1:19" ht="15.75" customHeight="1" x14ac:dyDescent="0.25">
      <c r="A25" s="95"/>
      <c r="B25" s="18">
        <v>5</v>
      </c>
      <c r="C25" s="66" t="s">
        <v>109</v>
      </c>
      <c r="D25" s="66"/>
      <c r="E25" s="66"/>
      <c r="F25" s="66" t="s">
        <v>110</v>
      </c>
      <c r="G25" s="66"/>
      <c r="H25" s="66" t="s">
        <v>26</v>
      </c>
      <c r="I25" s="66"/>
      <c r="J25" s="66" t="s">
        <v>111</v>
      </c>
      <c r="K25" s="66"/>
      <c r="L25" s="66" t="s">
        <v>112</v>
      </c>
      <c r="M25" s="66"/>
      <c r="N25" s="17" t="s">
        <v>34</v>
      </c>
      <c r="O25" s="66" t="s">
        <v>35</v>
      </c>
      <c r="P25" s="66"/>
      <c r="Q25" s="66" t="s">
        <v>113</v>
      </c>
      <c r="R25" s="63"/>
      <c r="S25" s="48">
        <v>301</v>
      </c>
    </row>
    <row r="26" spans="1:19" ht="15.75" customHeight="1" x14ac:dyDescent="0.25">
      <c r="A26" s="95"/>
      <c r="B26" s="18">
        <v>6</v>
      </c>
      <c r="C26" s="66" t="s">
        <v>108</v>
      </c>
      <c r="D26" s="66"/>
      <c r="E26" s="66"/>
      <c r="F26" s="66" t="s">
        <v>114</v>
      </c>
      <c r="G26" s="66"/>
      <c r="H26" s="66" t="s">
        <v>23</v>
      </c>
      <c r="I26" s="66"/>
      <c r="J26" s="66" t="s">
        <v>115</v>
      </c>
      <c r="K26" s="66"/>
      <c r="L26" s="66" t="s">
        <v>116</v>
      </c>
      <c r="M26" s="66"/>
      <c r="N26" s="17" t="s">
        <v>12</v>
      </c>
      <c r="O26" s="66" t="s">
        <v>117</v>
      </c>
      <c r="P26" s="66"/>
      <c r="Q26" s="66" t="s">
        <v>118</v>
      </c>
      <c r="R26" s="63"/>
      <c r="S26" s="48">
        <v>53</v>
      </c>
    </row>
    <row r="27" spans="1:19" ht="15.75" customHeight="1" x14ac:dyDescent="0.25">
      <c r="A27" s="95"/>
      <c r="B27" s="18">
        <v>7</v>
      </c>
      <c r="C27" s="63" t="s">
        <v>139</v>
      </c>
      <c r="D27" s="64"/>
      <c r="E27" s="65"/>
      <c r="F27" s="63" t="s">
        <v>140</v>
      </c>
      <c r="G27" s="65"/>
      <c r="H27" s="63" t="s">
        <v>141</v>
      </c>
      <c r="I27" s="65"/>
      <c r="J27" s="63" t="s">
        <v>142</v>
      </c>
      <c r="K27" s="65"/>
      <c r="L27" s="63" t="s">
        <v>143</v>
      </c>
      <c r="M27" s="65"/>
      <c r="N27" s="17" t="s">
        <v>12</v>
      </c>
      <c r="O27" s="63" t="s">
        <v>35</v>
      </c>
      <c r="P27" s="65"/>
      <c r="Q27" s="63" t="s">
        <v>144</v>
      </c>
      <c r="R27" s="64"/>
      <c r="S27" s="48">
        <v>51</v>
      </c>
    </row>
    <row r="28" spans="1:19" ht="15.75" customHeight="1" x14ac:dyDescent="0.25">
      <c r="A28" s="95"/>
      <c r="B28" s="18">
        <v>8</v>
      </c>
      <c r="C28" s="66" t="s">
        <v>31</v>
      </c>
      <c r="D28" s="66"/>
      <c r="E28" s="66"/>
      <c r="F28" s="66" t="s">
        <v>119</v>
      </c>
      <c r="G28" s="66"/>
      <c r="H28" s="66" t="s">
        <v>23</v>
      </c>
      <c r="I28" s="66"/>
      <c r="J28" s="66" t="s">
        <v>120</v>
      </c>
      <c r="K28" s="66"/>
      <c r="L28" s="66" t="s">
        <v>121</v>
      </c>
      <c r="M28" s="66"/>
      <c r="N28" s="17" t="s">
        <v>122</v>
      </c>
      <c r="O28" s="66" t="s">
        <v>68</v>
      </c>
      <c r="P28" s="66"/>
      <c r="Q28" s="66" t="s">
        <v>123</v>
      </c>
      <c r="R28" s="63"/>
      <c r="S28" s="48">
        <v>42</v>
      </c>
    </row>
    <row r="29" spans="1:19" ht="15.75" customHeight="1" x14ac:dyDescent="0.25">
      <c r="A29" s="95"/>
      <c r="B29" s="18">
        <v>9</v>
      </c>
      <c r="C29" s="66" t="s">
        <v>124</v>
      </c>
      <c r="D29" s="66"/>
      <c r="E29" s="66"/>
      <c r="F29" s="66" t="s">
        <v>125</v>
      </c>
      <c r="G29" s="66"/>
      <c r="H29" s="66" t="s">
        <v>23</v>
      </c>
      <c r="I29" s="66"/>
      <c r="J29" s="66" t="s">
        <v>13</v>
      </c>
      <c r="K29" s="66"/>
      <c r="L29" s="66" t="s">
        <v>104</v>
      </c>
      <c r="M29" s="66"/>
      <c r="N29" s="17" t="s">
        <v>12</v>
      </c>
      <c r="O29" s="66" t="s">
        <v>126</v>
      </c>
      <c r="P29" s="66"/>
      <c r="Q29" s="66" t="s">
        <v>127</v>
      </c>
      <c r="R29" s="63"/>
      <c r="S29" s="48">
        <v>73</v>
      </c>
    </row>
    <row r="30" spans="1:19" ht="15.75" customHeight="1" x14ac:dyDescent="0.25">
      <c r="A30" s="95"/>
      <c r="B30" s="18">
        <v>10</v>
      </c>
      <c r="C30" s="66" t="s">
        <v>31</v>
      </c>
      <c r="D30" s="66"/>
      <c r="E30" s="66"/>
      <c r="F30" s="66" t="s">
        <v>128</v>
      </c>
      <c r="G30" s="66"/>
      <c r="H30" s="66" t="s">
        <v>23</v>
      </c>
      <c r="I30" s="66"/>
      <c r="J30" s="66" t="s">
        <v>129</v>
      </c>
      <c r="K30" s="66"/>
      <c r="L30" s="66" t="s">
        <v>130</v>
      </c>
      <c r="M30" s="66"/>
      <c r="N30" s="17" t="s">
        <v>131</v>
      </c>
      <c r="O30" s="66" t="s">
        <v>132</v>
      </c>
      <c r="P30" s="66"/>
      <c r="Q30" s="66" t="s">
        <v>27</v>
      </c>
      <c r="R30" s="63"/>
      <c r="S30" s="48">
        <v>0</v>
      </c>
    </row>
    <row r="31" spans="1:19" ht="15.75" customHeight="1" x14ac:dyDescent="0.25">
      <c r="A31" s="95"/>
      <c r="B31" s="18">
        <v>11</v>
      </c>
      <c r="C31" s="66" t="s">
        <v>20</v>
      </c>
      <c r="D31" s="66"/>
      <c r="E31" s="66"/>
      <c r="F31" s="66" t="s">
        <v>133</v>
      </c>
      <c r="G31" s="66"/>
      <c r="H31" s="66" t="s">
        <v>26</v>
      </c>
      <c r="I31" s="66"/>
      <c r="J31" s="66" t="s">
        <v>134</v>
      </c>
      <c r="K31" s="66"/>
      <c r="L31" s="66" t="s">
        <v>135</v>
      </c>
      <c r="M31" s="66"/>
      <c r="N31" s="17" t="s">
        <v>136</v>
      </c>
      <c r="O31" s="66" t="s">
        <v>137</v>
      </c>
      <c r="P31" s="66"/>
      <c r="Q31" s="66" t="s">
        <v>138</v>
      </c>
      <c r="R31" s="63"/>
      <c r="S31" s="48">
        <v>137</v>
      </c>
    </row>
    <row r="32" spans="1:19" ht="15.75" customHeight="1" x14ac:dyDescent="0.25">
      <c r="A32" s="95"/>
      <c r="B32" s="18">
        <v>12</v>
      </c>
      <c r="C32" s="63" t="s">
        <v>149</v>
      </c>
      <c r="D32" s="64"/>
      <c r="E32" s="65"/>
      <c r="F32" s="63" t="s">
        <v>150</v>
      </c>
      <c r="G32" s="65"/>
      <c r="H32" s="63" t="s">
        <v>9</v>
      </c>
      <c r="I32" s="65"/>
      <c r="J32" s="63" t="s">
        <v>153</v>
      </c>
      <c r="K32" s="65"/>
      <c r="L32" s="63" t="s">
        <v>135</v>
      </c>
      <c r="M32" s="65"/>
      <c r="N32" s="17" t="s">
        <v>152</v>
      </c>
      <c r="O32" s="63" t="s">
        <v>68</v>
      </c>
      <c r="P32" s="65"/>
      <c r="Q32" s="63" t="s">
        <v>27</v>
      </c>
      <c r="R32" s="64"/>
      <c r="S32" s="48">
        <v>0</v>
      </c>
    </row>
    <row r="33" spans="1:19" ht="15.75" customHeight="1" x14ac:dyDescent="0.25">
      <c r="A33" s="51"/>
      <c r="B33" s="18">
        <v>13</v>
      </c>
      <c r="C33" s="66" t="s">
        <v>145</v>
      </c>
      <c r="D33" s="66"/>
      <c r="E33" s="66"/>
      <c r="F33" s="66" t="s">
        <v>151</v>
      </c>
      <c r="G33" s="66"/>
      <c r="H33" s="66" t="s">
        <v>146</v>
      </c>
      <c r="I33" s="66"/>
      <c r="J33" s="66" t="s">
        <v>147</v>
      </c>
      <c r="K33" s="66"/>
      <c r="L33" s="66" t="s">
        <v>143</v>
      </c>
      <c r="M33" s="66"/>
      <c r="N33" s="17" t="s">
        <v>12</v>
      </c>
      <c r="O33" s="66" t="s">
        <v>57</v>
      </c>
      <c r="P33" s="66"/>
      <c r="Q33" s="66" t="s">
        <v>27</v>
      </c>
      <c r="R33" s="63"/>
      <c r="S33" s="48">
        <v>0</v>
      </c>
    </row>
    <row r="34" spans="1:19" x14ac:dyDescent="0.25">
      <c r="A34" s="5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 t="s">
        <v>170</v>
      </c>
      <c r="S34" s="53">
        <f>SUM(S21:S33)</f>
        <v>986</v>
      </c>
    </row>
    <row r="35" spans="1:19" ht="30.75" customHeight="1" x14ac:dyDescent="0.25">
      <c r="A35" s="95" t="s">
        <v>36</v>
      </c>
      <c r="B35" s="18">
        <v>1</v>
      </c>
      <c r="C35" s="67" t="s">
        <v>155</v>
      </c>
      <c r="D35" s="67"/>
      <c r="E35" s="67"/>
      <c r="F35" s="97" t="s">
        <v>156</v>
      </c>
      <c r="G35" s="98"/>
      <c r="H35" s="63" t="s">
        <v>9</v>
      </c>
      <c r="I35" s="65"/>
      <c r="J35" s="66" t="s">
        <v>157</v>
      </c>
      <c r="K35" s="66"/>
      <c r="L35" s="66" t="s">
        <v>99</v>
      </c>
      <c r="M35" s="66"/>
      <c r="N35" s="17" t="s">
        <v>12</v>
      </c>
      <c r="O35" s="66" t="s">
        <v>158</v>
      </c>
      <c r="P35" s="66"/>
      <c r="Q35" s="66" t="s">
        <v>159</v>
      </c>
      <c r="R35" s="63"/>
      <c r="S35" s="48">
        <v>27</v>
      </c>
    </row>
    <row r="36" spans="1:19" ht="33" customHeight="1" x14ac:dyDescent="0.25">
      <c r="A36" s="95"/>
      <c r="B36" s="19">
        <v>2</v>
      </c>
      <c r="C36" s="70" t="s">
        <v>166</v>
      </c>
      <c r="D36" s="96"/>
      <c r="E36" s="71"/>
      <c r="F36" s="70" t="s">
        <v>160</v>
      </c>
      <c r="G36" s="71"/>
      <c r="H36" s="70" t="s">
        <v>161</v>
      </c>
      <c r="I36" s="71"/>
      <c r="J36" s="70" t="s">
        <v>162</v>
      </c>
      <c r="K36" s="71"/>
      <c r="L36" s="70" t="s">
        <v>163</v>
      </c>
      <c r="M36" s="71"/>
      <c r="N36" s="20" t="s">
        <v>12</v>
      </c>
      <c r="O36" s="84" t="s">
        <v>164</v>
      </c>
      <c r="P36" s="85"/>
      <c r="Q36" s="70" t="s">
        <v>165</v>
      </c>
      <c r="R36" s="71"/>
      <c r="S36" s="54">
        <v>154</v>
      </c>
    </row>
    <row r="37" spans="1:19" x14ac:dyDescent="0.25">
      <c r="A37" s="5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 t="s">
        <v>170</v>
      </c>
      <c r="S37" s="53">
        <f>SUM(S35:S36)</f>
        <v>181</v>
      </c>
    </row>
    <row r="38" spans="1:19" ht="24" thickBot="1" x14ac:dyDescent="0.4">
      <c r="A38" s="55"/>
      <c r="B38" s="56"/>
      <c r="C38" s="68"/>
      <c r="D38" s="81"/>
      <c r="E38" s="69"/>
      <c r="F38" s="86"/>
      <c r="G38" s="87"/>
      <c r="H38" s="68"/>
      <c r="I38" s="69"/>
      <c r="J38" s="68"/>
      <c r="K38" s="69"/>
      <c r="L38" s="68"/>
      <c r="M38" s="69"/>
      <c r="N38" s="57"/>
      <c r="O38" s="68"/>
      <c r="P38" s="69"/>
      <c r="Q38" s="82" t="s">
        <v>171</v>
      </c>
      <c r="R38" s="83"/>
      <c r="S38" s="58">
        <f>S20+S34+S37</f>
        <v>2304</v>
      </c>
    </row>
    <row r="39" spans="1:19" ht="21" x14ac:dyDescent="0.25">
      <c r="A39" s="15" t="s">
        <v>39</v>
      </c>
      <c r="B39" s="16"/>
      <c r="C39" s="16"/>
      <c r="D39" s="8"/>
      <c r="E39" s="9"/>
      <c r="F39" s="24">
        <v>25</v>
      </c>
    </row>
    <row r="40" spans="1:19" ht="21" x14ac:dyDescent="0.25">
      <c r="A40" s="13" t="s">
        <v>168</v>
      </c>
      <c r="B40" s="14"/>
      <c r="C40" s="14"/>
      <c r="D40" s="10"/>
      <c r="E40" s="11"/>
      <c r="F40" s="23">
        <v>8</v>
      </c>
    </row>
    <row r="41" spans="1:19" ht="21" x14ac:dyDescent="0.25">
      <c r="A41" s="26" t="s">
        <v>40</v>
      </c>
      <c r="B41" s="27"/>
      <c r="C41" s="27"/>
      <c r="D41" s="28"/>
      <c r="E41" s="29"/>
      <c r="F41" s="30">
        <v>2</v>
      </c>
    </row>
    <row r="42" spans="1:19" ht="21" x14ac:dyDescent="0.35">
      <c r="A42" s="26" t="s">
        <v>41</v>
      </c>
      <c r="B42" s="29"/>
      <c r="C42" s="29"/>
      <c r="D42" s="29"/>
      <c r="E42" s="29"/>
      <c r="F42" s="31">
        <v>2304</v>
      </c>
    </row>
    <row r="43" spans="1:19" x14ac:dyDescent="0.25">
      <c r="A43" s="25"/>
    </row>
    <row r="44" spans="1:19" x14ac:dyDescent="0.25">
      <c r="A44" s="59" t="s">
        <v>188</v>
      </c>
    </row>
    <row r="45" spans="1:19" x14ac:dyDescent="0.25">
      <c r="A45" s="25"/>
    </row>
    <row r="46" spans="1:19" x14ac:dyDescent="0.25">
      <c r="A46" s="25"/>
    </row>
    <row r="47" spans="1:19" x14ac:dyDescent="0.25">
      <c r="A47" s="25"/>
    </row>
    <row r="48" spans="1:19" x14ac:dyDescent="0.25">
      <c r="A48" s="25"/>
    </row>
    <row r="49" spans="1:1" x14ac:dyDescent="0.25">
      <c r="A49" s="25"/>
    </row>
    <row r="50" spans="1:1" x14ac:dyDescent="0.25">
      <c r="A50" s="25"/>
    </row>
    <row r="51" spans="1:1" x14ac:dyDescent="0.25">
      <c r="A51" s="25"/>
    </row>
    <row r="52" spans="1:1" x14ac:dyDescent="0.25">
      <c r="A52" s="25"/>
    </row>
    <row r="53" spans="1:1" x14ac:dyDescent="0.25">
      <c r="A53" s="25"/>
    </row>
    <row r="54" spans="1:1" x14ac:dyDescent="0.25">
      <c r="A54" s="25"/>
    </row>
    <row r="55" spans="1:1" x14ac:dyDescent="0.25">
      <c r="A55" s="25"/>
    </row>
    <row r="56" spans="1:1" x14ac:dyDescent="0.25">
      <c r="A56" s="25"/>
    </row>
    <row r="57" spans="1:1" x14ac:dyDescent="0.25">
      <c r="A57" s="25"/>
    </row>
    <row r="58" spans="1:1" x14ac:dyDescent="0.25">
      <c r="A58" s="25"/>
    </row>
    <row r="59" spans="1:1" x14ac:dyDescent="0.25">
      <c r="A59" s="25"/>
    </row>
    <row r="60" spans="1:1" x14ac:dyDescent="0.25">
      <c r="A60" s="25"/>
    </row>
    <row r="61" spans="1:1" x14ac:dyDescent="0.25">
      <c r="A61" s="25"/>
    </row>
    <row r="62" spans="1:1" x14ac:dyDescent="0.25">
      <c r="A62" s="25"/>
    </row>
    <row r="63" spans="1:1" x14ac:dyDescent="0.25">
      <c r="A63" s="25"/>
    </row>
    <row r="64" spans="1:1" x14ac:dyDescent="0.25">
      <c r="A64" s="25"/>
    </row>
    <row r="65" spans="1:19" x14ac:dyDescent="0.25">
      <c r="A65" s="25"/>
    </row>
    <row r="66" spans="1:19" x14ac:dyDescent="0.25">
      <c r="A66" s="25"/>
    </row>
    <row r="67" spans="1:19" x14ac:dyDescent="0.25">
      <c r="A67" s="25"/>
    </row>
    <row r="68" spans="1:19" x14ac:dyDescent="0.25">
      <c r="A68" s="25"/>
    </row>
    <row r="69" spans="1:19" x14ac:dyDescent="0.25">
      <c r="A69" s="25"/>
    </row>
    <row r="70" spans="1:19" x14ac:dyDescent="0.25">
      <c r="A70" s="25"/>
    </row>
    <row r="71" spans="1:19" x14ac:dyDescent="0.25">
      <c r="A71" s="25"/>
    </row>
    <row r="72" spans="1:19" x14ac:dyDescent="0.25">
      <c r="A72" s="25"/>
    </row>
    <row r="73" spans="1:19" x14ac:dyDescent="0.25">
      <c r="A73" s="25"/>
    </row>
    <row r="74" spans="1:19" x14ac:dyDescent="0.25">
      <c r="A74" s="25"/>
    </row>
    <row r="75" spans="1:19" x14ac:dyDescent="0.25">
      <c r="A75" s="25"/>
    </row>
    <row r="76" spans="1:19" x14ac:dyDescent="0.25">
      <c r="A76" s="25"/>
    </row>
    <row r="77" spans="1:19" x14ac:dyDescent="0.25">
      <c r="A77" s="25"/>
    </row>
    <row r="78" spans="1:19" x14ac:dyDescent="0.25">
      <c r="A78" s="25"/>
    </row>
    <row r="79" spans="1:19" x14ac:dyDescent="0.25">
      <c r="A79" s="25"/>
      <c r="O79" s="36"/>
      <c r="P79" s="72" t="s">
        <v>186</v>
      </c>
      <c r="Q79" s="72"/>
      <c r="R79" s="72"/>
      <c r="S79" s="72"/>
    </row>
    <row r="80" spans="1:19" x14ac:dyDescent="0.25">
      <c r="A80" s="25"/>
      <c r="O80" s="40" t="s">
        <v>179</v>
      </c>
      <c r="P80" s="62"/>
      <c r="Q80" s="62"/>
      <c r="R80" s="62"/>
      <c r="S80" s="62"/>
    </row>
    <row r="81" spans="1:20" x14ac:dyDescent="0.25">
      <c r="A81" s="25"/>
      <c r="O81" s="41"/>
      <c r="P81" s="61" t="s">
        <v>181</v>
      </c>
      <c r="Q81" s="61"/>
      <c r="R81" s="61"/>
      <c r="S81" s="61"/>
    </row>
    <row r="82" spans="1:20" ht="15" customHeight="1" x14ac:dyDescent="0.25">
      <c r="A82" s="25"/>
      <c r="O82" s="32" t="s">
        <v>180</v>
      </c>
      <c r="P82" s="62"/>
      <c r="Q82" s="62"/>
      <c r="R82" s="62"/>
      <c r="S82" s="62"/>
    </row>
    <row r="83" spans="1:20" ht="45" customHeight="1" x14ac:dyDescent="0.25">
      <c r="A83" s="25"/>
      <c r="O83" s="33" t="s">
        <v>182</v>
      </c>
      <c r="P83" s="33"/>
      <c r="Q83" s="33"/>
      <c r="R83" s="33"/>
      <c r="S83" s="33"/>
    </row>
    <row r="84" spans="1:20" x14ac:dyDescent="0.25">
      <c r="A84" s="25"/>
      <c r="O84" s="37"/>
      <c r="P84" s="60" t="s">
        <v>183</v>
      </c>
      <c r="Q84" s="60"/>
      <c r="R84" s="60"/>
      <c r="S84" s="60"/>
    </row>
    <row r="85" spans="1:20" x14ac:dyDescent="0.25">
      <c r="A85" s="25"/>
      <c r="O85" s="37"/>
      <c r="P85" s="60" t="s">
        <v>184</v>
      </c>
      <c r="Q85" s="60"/>
      <c r="R85" s="60"/>
      <c r="S85" s="60"/>
    </row>
    <row r="86" spans="1:20" x14ac:dyDescent="0.25">
      <c r="A86" s="25"/>
      <c r="O86" s="37"/>
      <c r="P86" s="38"/>
      <c r="Q86" s="39"/>
      <c r="R86" s="39"/>
      <c r="S86" s="39"/>
    </row>
    <row r="87" spans="1:20" x14ac:dyDescent="0.25">
      <c r="A87" s="25"/>
      <c r="P87" s="34" t="s">
        <v>185</v>
      </c>
      <c r="Q87" s="35"/>
      <c r="R87" s="35"/>
      <c r="S87" s="35"/>
      <c r="T87" s="37"/>
    </row>
    <row r="88" spans="1:20" x14ac:dyDescent="0.25">
      <c r="A88" s="25"/>
    </row>
    <row r="89" spans="1:20" x14ac:dyDescent="0.25">
      <c r="A89" s="25"/>
    </row>
    <row r="90" spans="1:20" x14ac:dyDescent="0.25">
      <c r="A90" s="25"/>
    </row>
    <row r="91" spans="1:20" ht="15" customHeight="1" x14ac:dyDescent="0.25">
      <c r="A91" s="15"/>
    </row>
  </sheetData>
  <mergeCells count="202">
    <mergeCell ref="A1:S1"/>
    <mergeCell ref="A2:S2"/>
    <mergeCell ref="A3:S3"/>
    <mergeCell ref="A4:S4"/>
    <mergeCell ref="L22:M22"/>
    <mergeCell ref="L23:M23"/>
    <mergeCell ref="L31:M31"/>
    <mergeCell ref="C27:E27"/>
    <mergeCell ref="F27:G27"/>
    <mergeCell ref="C10:E10"/>
    <mergeCell ref="C11:E11"/>
    <mergeCell ref="O27:P27"/>
    <mergeCell ref="Q27:R27"/>
    <mergeCell ref="A21:A32"/>
    <mergeCell ref="F12:G12"/>
    <mergeCell ref="F13:G13"/>
    <mergeCell ref="F14:G14"/>
    <mergeCell ref="F15:G15"/>
    <mergeCell ref="F16:G16"/>
    <mergeCell ref="H29:I29"/>
    <mergeCell ref="F17:G17"/>
    <mergeCell ref="H24:I24"/>
    <mergeCell ref="A35:A36"/>
    <mergeCell ref="C36:E36"/>
    <mergeCell ref="F36:G36"/>
    <mergeCell ref="H36:I36"/>
    <mergeCell ref="C17:E17"/>
    <mergeCell ref="J31:K31"/>
    <mergeCell ref="F33:G33"/>
    <mergeCell ref="F30:G30"/>
    <mergeCell ref="F31:G31"/>
    <mergeCell ref="C30:E30"/>
    <mergeCell ref="C31:E31"/>
    <mergeCell ref="C33:E33"/>
    <mergeCell ref="J30:K30"/>
    <mergeCell ref="F35:G35"/>
    <mergeCell ref="H35:I35"/>
    <mergeCell ref="J35:K35"/>
    <mergeCell ref="L29:M29"/>
    <mergeCell ref="J29:K29"/>
    <mergeCell ref="J25:K25"/>
    <mergeCell ref="J26:K26"/>
    <mergeCell ref="J18:K18"/>
    <mergeCell ref="L18:M18"/>
    <mergeCell ref="J27:K27"/>
    <mergeCell ref="L27:M27"/>
    <mergeCell ref="A10:A19"/>
    <mergeCell ref="F25:G25"/>
    <mergeCell ref="F26:G26"/>
    <mergeCell ref="F28:G28"/>
    <mergeCell ref="F29:G29"/>
    <mergeCell ref="C23:E23"/>
    <mergeCell ref="C24:E24"/>
    <mergeCell ref="C25:E25"/>
    <mergeCell ref="C29:E29"/>
    <mergeCell ref="C28:E28"/>
    <mergeCell ref="C26:E26"/>
    <mergeCell ref="F18:G18"/>
    <mergeCell ref="C18:E18"/>
    <mergeCell ref="C12:E12"/>
    <mergeCell ref="C13:E13"/>
    <mergeCell ref="C14:E14"/>
    <mergeCell ref="C15:E15"/>
    <mergeCell ref="C16:E16"/>
    <mergeCell ref="H30:I30"/>
    <mergeCell ref="H31:I31"/>
    <mergeCell ref="H33:I33"/>
    <mergeCell ref="F23:G23"/>
    <mergeCell ref="F24:G24"/>
    <mergeCell ref="Q22:R22"/>
    <mergeCell ref="Q23:R23"/>
    <mergeCell ref="Q24:R24"/>
    <mergeCell ref="Q25:R25"/>
    <mergeCell ref="Q26:R26"/>
    <mergeCell ref="Q28:R28"/>
    <mergeCell ref="Q29:R29"/>
    <mergeCell ref="Q30:R30"/>
    <mergeCell ref="O33:P33"/>
    <mergeCell ref="J33:K33"/>
    <mergeCell ref="Q31:R31"/>
    <mergeCell ref="Q33:R33"/>
    <mergeCell ref="O29:P29"/>
    <mergeCell ref="O30:P30"/>
    <mergeCell ref="O31:P31"/>
    <mergeCell ref="L30:M30"/>
    <mergeCell ref="Q32:R32"/>
    <mergeCell ref="H10:I10"/>
    <mergeCell ref="H25:I25"/>
    <mergeCell ref="H26:I26"/>
    <mergeCell ref="H28:I28"/>
    <mergeCell ref="J28:K28"/>
    <mergeCell ref="L24:M24"/>
    <mergeCell ref="L25:M25"/>
    <mergeCell ref="L26:M26"/>
    <mergeCell ref="L28:M28"/>
    <mergeCell ref="H17:I17"/>
    <mergeCell ref="H19:I19"/>
    <mergeCell ref="H13:I13"/>
    <mergeCell ref="J14:K14"/>
    <mergeCell ref="J15:K15"/>
    <mergeCell ref="J21:K21"/>
    <mergeCell ref="J16:K16"/>
    <mergeCell ref="J17:K17"/>
    <mergeCell ref="J19:K19"/>
    <mergeCell ref="H18:I18"/>
    <mergeCell ref="O28:P28"/>
    <mergeCell ref="O21:P21"/>
    <mergeCell ref="O22:P22"/>
    <mergeCell ref="O23:P23"/>
    <mergeCell ref="O24:P24"/>
    <mergeCell ref="O25:P25"/>
    <mergeCell ref="O16:P16"/>
    <mergeCell ref="O17:P17"/>
    <mergeCell ref="O19:P19"/>
    <mergeCell ref="O26:P26"/>
    <mergeCell ref="Q10:R10"/>
    <mergeCell ref="Q11:R11"/>
    <mergeCell ref="Q12:R12"/>
    <mergeCell ref="Q13:R13"/>
    <mergeCell ref="Q14:R14"/>
    <mergeCell ref="Q15:R15"/>
    <mergeCell ref="Q16:R16"/>
    <mergeCell ref="O10:P10"/>
    <mergeCell ref="O11:P11"/>
    <mergeCell ref="O12:P12"/>
    <mergeCell ref="O18:P18"/>
    <mergeCell ref="Q18:R18"/>
    <mergeCell ref="Q17:R17"/>
    <mergeCell ref="Q19:R19"/>
    <mergeCell ref="Q21:R21"/>
    <mergeCell ref="A6:M6"/>
    <mergeCell ref="J9:K9"/>
    <mergeCell ref="L9:M9"/>
    <mergeCell ref="O9:P9"/>
    <mergeCell ref="H9:I9"/>
    <mergeCell ref="H21:I21"/>
    <mergeCell ref="Q9:R9"/>
    <mergeCell ref="L10:M10"/>
    <mergeCell ref="L11:M11"/>
    <mergeCell ref="L12:M12"/>
    <mergeCell ref="L13:M13"/>
    <mergeCell ref="L14:M14"/>
    <mergeCell ref="L15:M15"/>
    <mergeCell ref="L16:M16"/>
    <mergeCell ref="O13:P13"/>
    <mergeCell ref="O14:P14"/>
    <mergeCell ref="O15:P15"/>
    <mergeCell ref="H14:I14"/>
    <mergeCell ref="H15:I15"/>
    <mergeCell ref="H16:I16"/>
    <mergeCell ref="L21:M21"/>
    <mergeCell ref="L17:M17"/>
    <mergeCell ref="L19:M19"/>
    <mergeCell ref="J13:K13"/>
    <mergeCell ref="C9:E9"/>
    <mergeCell ref="F9:G9"/>
    <mergeCell ref="F10:G10"/>
    <mergeCell ref="F11:G11"/>
    <mergeCell ref="F19:G19"/>
    <mergeCell ref="F21:G21"/>
    <mergeCell ref="F22:G22"/>
    <mergeCell ref="A5:M5"/>
    <mergeCell ref="C38:E38"/>
    <mergeCell ref="J10:K10"/>
    <mergeCell ref="J11:K11"/>
    <mergeCell ref="J12:K12"/>
    <mergeCell ref="J22:K22"/>
    <mergeCell ref="H22:I22"/>
    <mergeCell ref="H23:I23"/>
    <mergeCell ref="H11:I11"/>
    <mergeCell ref="H12:I12"/>
    <mergeCell ref="J23:K23"/>
    <mergeCell ref="J24:K24"/>
    <mergeCell ref="C19:E19"/>
    <mergeCell ref="C21:E21"/>
    <mergeCell ref="C22:E22"/>
    <mergeCell ref="H27:I27"/>
    <mergeCell ref="L38:M38"/>
    <mergeCell ref="P85:S85"/>
    <mergeCell ref="P81:S82"/>
    <mergeCell ref="C32:E32"/>
    <mergeCell ref="F32:G32"/>
    <mergeCell ref="H32:I32"/>
    <mergeCell ref="J32:K32"/>
    <mergeCell ref="L32:M32"/>
    <mergeCell ref="O32:P32"/>
    <mergeCell ref="L35:M35"/>
    <mergeCell ref="C35:E35"/>
    <mergeCell ref="O38:P38"/>
    <mergeCell ref="J36:K36"/>
    <mergeCell ref="L33:M33"/>
    <mergeCell ref="L36:M36"/>
    <mergeCell ref="P79:S80"/>
    <mergeCell ref="P84:S84"/>
    <mergeCell ref="Q38:R38"/>
    <mergeCell ref="Q36:R36"/>
    <mergeCell ref="O36:P36"/>
    <mergeCell ref="J38:K38"/>
    <mergeCell ref="H38:I38"/>
    <mergeCell ref="F38:G38"/>
    <mergeCell ref="Q35:R35"/>
    <mergeCell ref="O35:P35"/>
  </mergeCells>
  <phoneticPr fontId="20" type="noConversion"/>
  <pageMargins left="0.7" right="0.7" top="0.75" bottom="0.75" header="0.3" footer="0.3"/>
  <pageSetup paperSize="5" scale="63" fitToWidth="0" fitToHeight="2" orientation="landscape" r:id="rId1"/>
  <rowBreaks count="1" manualBreakCount="1">
    <brk id="44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FD7F-6826-4DE4-9E9B-99CC6EFC2A68}">
  <dimension ref="A1:E7"/>
  <sheetViews>
    <sheetView topLeftCell="A2" workbookViewId="0">
      <selection activeCell="A29" sqref="A28:A29"/>
    </sheetView>
  </sheetViews>
  <sheetFormatPr baseColWidth="10" defaultRowHeight="15" x14ac:dyDescent="0.25"/>
  <cols>
    <col min="1" max="1" width="23.140625" customWidth="1"/>
    <col min="2" max="2" width="27.42578125" bestFit="1" customWidth="1"/>
    <col min="8" max="8" width="23.5703125" bestFit="1" customWidth="1"/>
  </cols>
  <sheetData>
    <row r="1" spans="1:5" x14ac:dyDescent="0.25">
      <c r="B1" t="s">
        <v>172</v>
      </c>
      <c r="C1" t="s">
        <v>173</v>
      </c>
      <c r="D1" t="s">
        <v>174</v>
      </c>
    </row>
    <row r="2" spans="1:5" x14ac:dyDescent="0.25">
      <c r="A2" t="s">
        <v>175</v>
      </c>
      <c r="B2">
        <v>10</v>
      </c>
      <c r="C2">
        <v>13</v>
      </c>
      <c r="D2">
        <v>2</v>
      </c>
      <c r="E2" s="21"/>
    </row>
    <row r="3" spans="1:5" x14ac:dyDescent="0.25">
      <c r="A3" t="s">
        <v>176</v>
      </c>
      <c r="B3">
        <v>1137</v>
      </c>
      <c r="C3">
        <v>986</v>
      </c>
      <c r="D3">
        <v>181</v>
      </c>
    </row>
    <row r="4" spans="1:5" x14ac:dyDescent="0.25">
      <c r="A4" t="s">
        <v>177</v>
      </c>
      <c r="B4">
        <v>2</v>
      </c>
      <c r="C4">
        <v>5</v>
      </c>
      <c r="D4">
        <v>1</v>
      </c>
    </row>
    <row r="5" spans="1:5" x14ac:dyDescent="0.25">
      <c r="A5" t="s">
        <v>178</v>
      </c>
      <c r="B5">
        <v>1</v>
      </c>
      <c r="C5">
        <v>1</v>
      </c>
      <c r="D5">
        <v>0</v>
      </c>
    </row>
    <row r="6" spans="1:5" x14ac:dyDescent="0.25">
      <c r="A6" s="22"/>
    </row>
    <row r="7" spans="1:5" x14ac:dyDescent="0.25">
      <c r="A7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Datos de Gráfica</vt:lpstr>
      <vt:lpstr>Indice!Área_de_impresión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Yadhira Castillo</cp:lastModifiedBy>
  <cp:lastPrinted>2024-04-04T14:03:06Z</cp:lastPrinted>
  <dcterms:created xsi:type="dcterms:W3CDTF">2023-03-14T15:22:06Z</dcterms:created>
  <dcterms:modified xsi:type="dcterms:W3CDTF">2024-04-04T18:31:49Z</dcterms:modified>
</cp:coreProperties>
</file>