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des Sociales\Desktop\OAI\CARGADOS 2025\3 CARGADOS MARZO 2025\SECCIÓN OAI\LINEA 311\"/>
    </mc:Choice>
  </mc:AlternateContent>
  <xr:revisionPtr revIDLastSave="0" documentId="13_ncr:1_{6747A278-A0ED-48A9-AE13-04C862598234}" xr6:coauthVersionLast="47" xr6:coauthVersionMax="47" xr10:uidLastSave="{00000000-0000-0000-0000-000000000000}"/>
  <bookViews>
    <workbookView xWindow="-120" yWindow="-120" windowWidth="24240" windowHeight="13140" xr2:uid="{4E7FAAD0-E0F2-459B-99F1-944418E591D2}"/>
  </bookViews>
  <sheets>
    <sheet name="Estadísticas 311 Ene-Mar25" sheetId="1" r:id="rId1"/>
  </sheets>
  <definedNames>
    <definedName name="Print_Area" localSheetId="0">'Estadísticas 311 Ene-Mar25'!$A$1:$H$77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D33" i="1"/>
  <c r="C33" i="1"/>
  <c r="B33" i="1"/>
  <c r="F24" i="1"/>
  <c r="D24" i="1"/>
  <c r="C24" i="1"/>
  <c r="B24" i="1"/>
</calcChain>
</file>

<file path=xl/sharedStrings.xml><?xml version="1.0" encoding="utf-8"?>
<sst xmlns="http://schemas.openxmlformats.org/spreadsheetml/2006/main" count="67" uniqueCount="36">
  <si>
    <t>OFICINA DE ACCESO A LA INFORMACION PÚBLICA</t>
  </si>
  <si>
    <t>Resueltas</t>
  </si>
  <si>
    <t xml:space="preserve">Medio de solicitud </t>
  </si>
  <si>
    <t>&lt; 5 dias</t>
  </si>
  <si>
    <t>5 dias &gt;</t>
  </si>
  <si>
    <t>Física</t>
  </si>
  <si>
    <t>Sistema 311</t>
  </si>
  <si>
    <t>Total</t>
  </si>
  <si>
    <t xml:space="preserve">Responsable de Acceso a la Información </t>
  </si>
  <si>
    <t xml:space="preserve"> Estadísticas del Sistema Nacional de Atención Ciudadana 3-1-1</t>
  </si>
  <si>
    <t>Denuncias, Quejas, Reclamaciones y Sugerencias</t>
  </si>
  <si>
    <t xml:space="preserve">Por Tipo </t>
  </si>
  <si>
    <t>PENDIENTES</t>
  </si>
  <si>
    <t>Por Medio</t>
  </si>
  <si>
    <t>Denuncia</t>
  </si>
  <si>
    <t>Queja</t>
  </si>
  <si>
    <t>Reclamación</t>
  </si>
  <si>
    <t>Sugerencia</t>
  </si>
  <si>
    <t>Declinadas</t>
  </si>
  <si>
    <t>Fecha Entrada</t>
  </si>
  <si>
    <t>Fecha Salida</t>
  </si>
  <si>
    <t>Número de Caso</t>
  </si>
  <si>
    <t>Tipo Queja/Sugerencia/   Denuncia/Reclamación</t>
  </si>
  <si>
    <t>Tratamiento dado</t>
  </si>
  <si>
    <t>Días Transcurridos</t>
  </si>
  <si>
    <t>Usuario</t>
  </si>
  <si>
    <t>Estadísticas (tablas sobre extracto de reporte de solicitudes)</t>
  </si>
  <si>
    <t>Tipo de solicitud</t>
  </si>
  <si>
    <t>Cant. de Casos</t>
  </si>
  <si>
    <t>Licda. Miriam Y. Del Jesús Castillo</t>
  </si>
  <si>
    <t>Telefónica</t>
  </si>
  <si>
    <t>N/A</t>
  </si>
  <si>
    <r>
      <t xml:space="preserve">Fuente: </t>
    </r>
    <r>
      <rPr>
        <b/>
        <sz val="9"/>
        <color theme="1"/>
        <rFont val="Amasis MT Pro Light"/>
        <family val="1"/>
      </rPr>
      <t>Oficina de Acceso a la Información</t>
    </r>
  </si>
  <si>
    <r>
      <t xml:space="preserve">Preparado por: </t>
    </r>
    <r>
      <rPr>
        <b/>
        <sz val="9"/>
        <color theme="1"/>
        <rFont val="Amasis MT Pro Light"/>
        <family val="1"/>
      </rPr>
      <t>RAI Instituto Duartiano | Sección de Planificación y Desarrollo</t>
    </r>
  </si>
  <si>
    <r>
      <t xml:space="preserve">Fecha: </t>
    </r>
    <r>
      <rPr>
        <b/>
        <sz val="9"/>
        <color theme="1"/>
        <rFont val="Amasis MT Pro Light"/>
        <family val="1"/>
      </rPr>
      <t>3 de abril, 2025</t>
    </r>
  </si>
  <si>
    <r>
      <t xml:space="preserve">Período del Trimestre (mes | año) : </t>
    </r>
    <r>
      <rPr>
        <b/>
        <sz val="12"/>
        <color theme="1"/>
        <rFont val="Amasis MT Pro Light"/>
        <family val="1"/>
      </rPr>
      <t>ENERO - MARZO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</si>
</sst>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u/>
      <sz val="14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0"/>
      <color theme="1"/>
      <name val="Amasis MT Pro Light"/>
      <family val="1"/>
    </font>
    <font>
      <sz val="12"/>
      <color theme="1"/>
      <name val="Amasis MT Pro Light"/>
      <family val="1"/>
    </font>
    <font>
      <b/>
      <sz val="12"/>
      <color theme="1"/>
      <name val="Amasis MT Pro Light"/>
      <family val="1"/>
    </font>
    <font>
      <sz val="9"/>
      <color theme="1"/>
      <name val="Amasis MT Pro Light"/>
      <family val="1"/>
    </font>
    <font>
      <b/>
      <sz val="9"/>
      <color theme="1"/>
      <name val="Amasis MT Pro Light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4" borderId="7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9" xfId="0" applyFont="1" applyFill="1" applyBorder="1" applyAlignment="1">
      <alignment horizontal="center"/>
    </xf>
    <xf numFmtId="0" fontId="5" fillId="2" borderId="6" xfId="0" applyFont="1" applyFill="1" applyBorder="1"/>
    <xf numFmtId="0" fontId="2" fillId="2" borderId="6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/>
    </xf>
    <xf numFmtId="0" fontId="5" fillId="2" borderId="6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0" xfId="0" applyFont="1" applyFill="1" applyBorder="1"/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1" fillId="2" borderId="6" xfId="0" applyFont="1" applyFill="1" applyBorder="1" applyAlignment="1">
      <alignment horizontal="center"/>
    </xf>
    <xf numFmtId="0" fontId="3" fillId="2" borderId="0" xfId="0" applyFont="1" applyFill="1"/>
    <xf numFmtId="0" fontId="1" fillId="2" borderId="1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 3-1-1  por tipo de solicitud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'Estadísticas 311 Ene-Mar25'!$D$17:$D$18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Ene-Mar25'!$D$19:$D$23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E-4AF4-B3E8-7E1BD30A78BD}"/>
            </c:ext>
          </c:extLst>
        </c:ser>
        <c:ser>
          <c:idx val="1"/>
          <c:order val="1"/>
          <c:tx>
            <c:strRef>
              <c:f>'Estadísticas 311 Ene-Mar25'!$E$17:$E$18</c:f>
              <c:strCache>
                <c:ptCount val="2"/>
                <c:pt idx="0">
                  <c:v>Por Tipo </c:v>
                </c:pt>
                <c:pt idx="1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Ene-Mar25'!$E$19:$E$23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E-4AF4-B3E8-7E1BD30A78BD}"/>
            </c:ext>
          </c:extLst>
        </c:ser>
        <c:ser>
          <c:idx val="2"/>
          <c:order val="2"/>
          <c:tx>
            <c:strRef>
              <c:f>'Estadísticas 311 Ene-Mar25'!$F$17:$F$18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Ene-Mar25'!$F$19:$F$23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2E-4AF4-B3E8-7E1BD30A78BD}"/>
            </c:ext>
          </c:extLst>
        </c:ser>
        <c:ser>
          <c:idx val="3"/>
          <c:order val="3"/>
          <c:tx>
            <c:strRef>
              <c:f>'Estadísticas 311 Ene-Mar25'!$G$17:$G$18</c:f>
              <c:strCache>
                <c:ptCount val="2"/>
                <c:pt idx="0">
                  <c:v>Por Tipo </c:v>
                </c:pt>
                <c:pt idx="1">
                  <c:v>Declinadas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'Estadísticas 311 Ene-Mar25'!$A$19:$C$23</c:f>
              <c:multiLvlStrCache>
                <c:ptCount val="5"/>
                <c:lvl>
                  <c:pt idx="0">
                    <c:v>PENDIENTES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Cant. de Casos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lvl>
                <c:lvl>
                  <c:pt idx="0">
                    <c:v>Tipo de solicitud</c:v>
                  </c:pt>
                  <c:pt idx="1">
                    <c:v>Denuncia</c:v>
                  </c:pt>
                  <c:pt idx="2">
                    <c:v>Queja</c:v>
                  </c:pt>
                  <c:pt idx="3">
                    <c:v>Reclamación</c:v>
                  </c:pt>
                  <c:pt idx="4">
                    <c:v>Sugerencia</c:v>
                  </c:pt>
                </c:lvl>
              </c:multiLvlStrCache>
            </c:multiLvlStrRef>
          </c:cat>
          <c:val>
            <c:numRef>
              <c:f>'Estadísticas 311 Ene-Mar25'!$G$19:$G$23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2E-4AF4-B3E8-7E1BD30A78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2551072"/>
        <c:axId val="1102571872"/>
      </c:barChart>
      <c:catAx>
        <c:axId val="11025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71872"/>
        <c:crosses val="autoZero"/>
        <c:auto val="1"/>
        <c:lblAlgn val="ctr"/>
        <c:lblOffset val="100"/>
        <c:noMultiLvlLbl val="0"/>
      </c:catAx>
      <c:valAx>
        <c:axId val="11025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0255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Amasis MT Pro" panose="02040504050005020304" pitchFamily="18" charset="0"/>
                <a:ea typeface="+mn-ea"/>
                <a:cs typeface="+mn-cs"/>
              </a:defRPr>
            </a:pPr>
            <a:r>
              <a:rPr lang="es-DO"/>
              <a:t>Estadísticas de la Línea</a:t>
            </a:r>
            <a:r>
              <a:rPr lang="es-DO" baseline="0"/>
              <a:t> 3-1-1 por medio de recepción 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'Estadísticas 311 Ene-Mar25'!$A$30:$C$30</c:f>
              <c:strCache>
                <c:ptCount val="3"/>
                <c:pt idx="0">
                  <c:v>Sistema 311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Ene-Mar25'!$D$30:$G$30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10-432F-97B4-E8D8DE959B20}"/>
            </c:ext>
          </c:extLst>
        </c:ser>
        <c:ser>
          <c:idx val="1"/>
          <c:order val="1"/>
          <c:tx>
            <c:strRef>
              <c:f>'Estadísticas 311 Ene-Mar25'!$A$31:$C$31</c:f>
              <c:strCache>
                <c:ptCount val="3"/>
                <c:pt idx="0">
                  <c:v>Telefónica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Ene-Mar25'!$D$31:$G$31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10-432F-97B4-E8D8DE959B20}"/>
            </c:ext>
          </c:extLst>
        </c:ser>
        <c:ser>
          <c:idx val="2"/>
          <c:order val="2"/>
          <c:tx>
            <c:strRef>
              <c:f>'Estadísticas 311 Ene-Mar25'!$A$32:$C$32</c:f>
              <c:strCache>
                <c:ptCount val="3"/>
                <c:pt idx="0">
                  <c:v>Física</c:v>
                </c:pt>
                <c:pt idx="1">
                  <c:v>0</c:v>
                </c:pt>
                <c:pt idx="2">
                  <c:v>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Amasis MT Pro" panose="02040504050005020304" pitchFamily="18" charset="0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'Estadísticas 311 Ene-Mar25'!$D$27:$G$29</c:f>
              <c:multiLvlStrCache>
                <c:ptCount val="4"/>
                <c:lvl>
                  <c:pt idx="0">
                    <c:v>&lt; 5 dias</c:v>
                  </c:pt>
                  <c:pt idx="1">
                    <c:v>5 dias &gt;</c:v>
                  </c:pt>
                  <c:pt idx="2">
                    <c:v>&lt; 5 dias</c:v>
                  </c:pt>
                  <c:pt idx="3">
                    <c:v>5 dias &gt;</c:v>
                  </c:pt>
                </c:lvl>
                <c:lvl>
                  <c:pt idx="0">
                    <c:v>Resueltas</c:v>
                  </c:pt>
                  <c:pt idx="2">
                    <c:v>Declinadas</c:v>
                  </c:pt>
                </c:lvl>
                <c:lvl>
                  <c:pt idx="0">
                    <c:v>Por Medio</c:v>
                  </c:pt>
                </c:lvl>
              </c:multiLvlStrCache>
            </c:multiLvlStrRef>
          </c:cat>
          <c:val>
            <c:numRef>
              <c:f>'Estadísticas 311 Ene-Mar25'!$D$32:$G$32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10-432F-97B4-E8D8DE959B2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1163327088"/>
        <c:axId val="1163343728"/>
      </c:barChart>
      <c:catAx>
        <c:axId val="1163327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43728"/>
        <c:crosses val="autoZero"/>
        <c:auto val="1"/>
        <c:lblAlgn val="ctr"/>
        <c:lblOffset val="100"/>
        <c:noMultiLvlLbl val="0"/>
      </c:catAx>
      <c:valAx>
        <c:axId val="11633437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Amasis MT Pro" panose="02040504050005020304" pitchFamily="18" charset="0"/>
                <a:ea typeface="+mn-ea"/>
                <a:cs typeface="+mn-cs"/>
              </a:defRPr>
            </a:pPr>
            <a:endParaRPr lang="es-DO"/>
          </a:p>
        </c:txPr>
        <c:crossAx val="1163327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Amasis MT Pro" panose="02040504050005020304" pitchFamily="18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>
          <a:latin typeface="Amasis MT Pro" panose="02040504050005020304" pitchFamily="18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257176</xdr:colOff>
      <xdr:row>0</xdr:row>
      <xdr:rowOff>114300</xdr:rowOff>
    </xdr:from>
    <xdr:to>
      <xdr:col>1</xdr:col>
      <xdr:colOff>142876</xdr:colOff>
      <xdr:row>6</xdr:row>
      <xdr:rowOff>57150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257176" y="114300"/>
          <a:ext cx="1238250" cy="1219200"/>
        </a:xfrm>
        <a:prstGeom prst="rect">
          <a:avLst/>
        </a:prstGeom>
        <a:ln/>
      </xdr:spPr>
    </xdr:pic>
    <xdr:clientData/>
  </xdr:twoCellAnchor>
  <xdr:twoCellAnchor editAs="oneCell">
    <xdr:from>
      <xdr:col>0</xdr:col>
      <xdr:colOff>0</xdr:colOff>
      <xdr:row>69</xdr:row>
      <xdr:rowOff>12700</xdr:rowOff>
    </xdr:from>
    <xdr:to>
      <xdr:col>1</xdr:col>
      <xdr:colOff>808355</xdr:colOff>
      <xdr:row>73</xdr:row>
      <xdr:rowOff>60325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67460E-59A5-4659-82A7-439ACECFA2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28726" r="43649" b="23023"/>
        <a:stretch/>
      </xdr:blipFill>
      <xdr:spPr bwMode="auto">
        <a:xfrm>
          <a:off x="0" y="14347825"/>
          <a:ext cx="2160905" cy="8477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40</xdr:row>
      <xdr:rowOff>76200</xdr:rowOff>
    </xdr:from>
    <xdr:to>
      <xdr:col>3</xdr:col>
      <xdr:colOff>1066800</xdr:colOff>
      <xdr:row>63</xdr:row>
      <xdr:rowOff>133097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E5B7B79A-1B6B-4FD2-9BF8-4C4EABA52E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1447799</xdr:colOff>
      <xdr:row>40</xdr:row>
      <xdr:rowOff>95250</xdr:rowOff>
    </xdr:from>
    <xdr:to>
      <xdr:col>8</xdr:col>
      <xdr:colOff>38100</xdr:colOff>
      <xdr:row>63</xdr:row>
      <xdr:rowOff>85725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A9688AA-E89C-43A8-B992-950D1371B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384175</xdr:colOff>
      <xdr:row>65</xdr:row>
      <xdr:rowOff>161925</xdr:rowOff>
    </xdr:from>
    <xdr:to>
      <xdr:col>3</xdr:col>
      <xdr:colOff>1046480</xdr:colOff>
      <xdr:row>74</xdr:row>
      <xdr:rowOff>119380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B4E1CBD-4562-44D6-B190-0EB521F0E9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0" b="96806" l="0" r="99775">
                      <a14:foregroundMark x1="59122" y1="25553" x2="70608" y2="8108"/>
                      <a14:foregroundMark x1="70608" y1="8108" x2="83446" y2="6143"/>
                      <a14:foregroundMark x1="83446" y1="6143" x2="96622" y2="33415"/>
                      <a14:foregroundMark x1="96622" y1="33415" x2="99775" y2="71007"/>
                      <a14:foregroundMark x1="91329" y1="88452" x2="92005" y2="91155"/>
                      <a14:foregroundMark x1="53941" y1="67568" x2="54167" y2="69533"/>
                      <a14:foregroundMark x1="52928" y1="68796" x2="52928" y2="68796"/>
                      <a14:foregroundMark x1="51689" y1="65602" x2="51689" y2="65602"/>
                      <a14:foregroundMark x1="53941" y1="62899" x2="45045" y2="41523"/>
                      <a14:foregroundMark x1="45045" y1="41523" x2="14752" y2="33170"/>
                      <a14:foregroundMark x1="14752" y1="33170" x2="3266" y2="51106"/>
                      <a14:foregroundMark x1="3266" y1="51106" x2="22072" y2="73464"/>
                      <a14:foregroundMark x1="22072" y1="73464" x2="51689" y2="77150"/>
                      <a14:foregroundMark x1="51689" y1="77150" x2="53941" y2="65602"/>
                      <a14:foregroundMark x1="338" y1="1229" x2="97860" y2="2703"/>
                      <a14:foregroundMark x1="97860" y1="2703" x2="99550" y2="99263"/>
                      <a14:foregroundMark x1="99550" y1="99263" x2="5631" y2="96806"/>
                      <a14:foregroundMark x1="5631" y1="96806" x2="0" y2="0"/>
                      <a14:foregroundMark x1="27252" y1="56020" x2="29392" y2="7493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5412"/>
        <a:stretch/>
      </xdr:blipFill>
      <xdr:spPr bwMode="auto">
        <a:xfrm>
          <a:off x="2746375" y="14297025"/>
          <a:ext cx="1710055" cy="17576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CCC6-0B4C-4E07-A0B5-3AA7866BAF16}">
  <dimension ref="A3:J75"/>
  <sheetViews>
    <sheetView tabSelected="1" view="pageBreakPreview" zoomScaleNormal="100" zoomScaleSheetLayoutView="100" workbookViewId="0">
      <selection activeCell="B67" sqref="B67"/>
    </sheetView>
  </sheetViews>
  <sheetFormatPr baseColWidth="10" defaultRowHeight="15.75" x14ac:dyDescent="0.3"/>
  <cols>
    <col min="1" max="1" width="20.28515625" style="1" customWidth="1"/>
    <col min="2" max="2" width="15.140625" style="1" customWidth="1"/>
    <col min="3" max="3" width="15.7109375" style="1" customWidth="1"/>
    <col min="4" max="4" width="22" style="1" customWidth="1"/>
    <col min="5" max="5" width="25.5703125" style="1" customWidth="1"/>
    <col min="6" max="6" width="13.85546875" style="1" customWidth="1"/>
    <col min="7" max="7" width="15.7109375" style="1" customWidth="1"/>
    <col min="8" max="8" width="13.7109375" style="1" customWidth="1"/>
    <col min="9" max="9" width="12.42578125" style="1" customWidth="1"/>
    <col min="10" max="10" width="15.5703125" style="1" customWidth="1"/>
    <col min="11" max="16384" width="11.42578125" style="1"/>
  </cols>
  <sheetData>
    <row r="3" spans="1:10" ht="15.75" customHeight="1" x14ac:dyDescent="0.3">
      <c r="A3" s="28" t="s">
        <v>0</v>
      </c>
      <c r="B3" s="28"/>
      <c r="C3" s="28"/>
      <c r="D3" s="28"/>
      <c r="E3" s="28"/>
      <c r="F3" s="28"/>
      <c r="G3" s="28"/>
      <c r="H3" s="17"/>
      <c r="I3" s="17"/>
      <c r="J3" s="17"/>
    </row>
    <row r="4" spans="1:10" ht="18.75" x14ac:dyDescent="0.3">
      <c r="A4" s="27" t="s">
        <v>9</v>
      </c>
      <c r="B4" s="27"/>
      <c r="C4" s="27"/>
      <c r="D4" s="27"/>
      <c r="E4" s="27"/>
      <c r="F4" s="27"/>
      <c r="G4" s="27"/>
      <c r="H4" s="15"/>
      <c r="I4" s="15"/>
      <c r="J4" s="15"/>
    </row>
    <row r="5" spans="1:10" ht="18.75" x14ac:dyDescent="0.3">
      <c r="A5" s="27" t="s">
        <v>10</v>
      </c>
      <c r="B5" s="27"/>
      <c r="C5" s="27"/>
      <c r="D5" s="27"/>
      <c r="E5" s="27"/>
      <c r="F5" s="27"/>
      <c r="G5" s="27"/>
      <c r="H5" s="15"/>
      <c r="I5" s="15"/>
      <c r="J5" s="15"/>
    </row>
    <row r="8" spans="1:10" ht="16.5" x14ac:dyDescent="0.3">
      <c r="A8" s="22" t="s">
        <v>35</v>
      </c>
      <c r="B8" s="22"/>
      <c r="C8" s="22"/>
      <c r="D8" s="22"/>
      <c r="E8" s="22"/>
      <c r="F8" s="22"/>
      <c r="G8" s="22"/>
      <c r="H8" s="22"/>
      <c r="I8" s="22"/>
    </row>
    <row r="10" spans="1:10" ht="54" x14ac:dyDescent="0.3">
      <c r="A10" s="19" t="s">
        <v>21</v>
      </c>
      <c r="B10" s="19" t="s">
        <v>19</v>
      </c>
      <c r="C10" s="20" t="s">
        <v>20</v>
      </c>
      <c r="D10" s="20" t="s">
        <v>22</v>
      </c>
      <c r="E10" s="19" t="s">
        <v>23</v>
      </c>
      <c r="F10" s="19" t="s">
        <v>24</v>
      </c>
      <c r="G10" s="19" t="s">
        <v>25</v>
      </c>
    </row>
    <row r="11" spans="1:10" ht="18.75" x14ac:dyDescent="0.3">
      <c r="A11" s="18" t="s">
        <v>31</v>
      </c>
      <c r="B11" s="18" t="s">
        <v>31</v>
      </c>
      <c r="C11" s="16" t="s">
        <v>31</v>
      </c>
      <c r="D11" s="16" t="s">
        <v>31</v>
      </c>
      <c r="E11" s="16" t="s">
        <v>31</v>
      </c>
      <c r="F11" s="16" t="s">
        <v>31</v>
      </c>
      <c r="G11" s="16" t="s">
        <v>31</v>
      </c>
    </row>
    <row r="12" spans="1:10" ht="18.75" x14ac:dyDescent="0.3">
      <c r="A12" s="18" t="s">
        <v>31</v>
      </c>
      <c r="B12" s="18" t="s">
        <v>31</v>
      </c>
      <c r="C12" s="16" t="s">
        <v>31</v>
      </c>
      <c r="D12" s="16" t="s">
        <v>31</v>
      </c>
      <c r="E12" s="16" t="s">
        <v>31</v>
      </c>
      <c r="F12" s="16" t="s">
        <v>31</v>
      </c>
      <c r="G12" s="16" t="s">
        <v>31</v>
      </c>
    </row>
    <row r="13" spans="1:10" ht="18.75" x14ac:dyDescent="0.3">
      <c r="A13" s="18" t="s">
        <v>31</v>
      </c>
      <c r="B13" s="18" t="s">
        <v>31</v>
      </c>
      <c r="C13" s="16" t="s">
        <v>31</v>
      </c>
      <c r="D13" s="16" t="s">
        <v>31</v>
      </c>
      <c r="E13" s="16" t="s">
        <v>31</v>
      </c>
      <c r="F13" s="16" t="s">
        <v>31</v>
      </c>
      <c r="G13" s="16" t="s">
        <v>31</v>
      </c>
    </row>
    <row r="15" spans="1:10" ht="15.75" customHeight="1" x14ac:dyDescent="0.3">
      <c r="A15" s="27" t="s">
        <v>26</v>
      </c>
      <c r="B15" s="27"/>
      <c r="C15" s="27"/>
      <c r="D15" s="27"/>
      <c r="E15" s="27"/>
      <c r="F15" s="27"/>
      <c r="G15" s="27"/>
      <c r="H15" s="15"/>
      <c r="I15" s="15"/>
    </row>
    <row r="16" spans="1:10" ht="18.75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</row>
    <row r="17" spans="1:7" ht="18.75" x14ac:dyDescent="0.3">
      <c r="A17" s="2"/>
      <c r="B17" s="2"/>
      <c r="C17" s="2"/>
      <c r="D17" s="32" t="s">
        <v>11</v>
      </c>
      <c r="E17" s="33"/>
      <c r="F17" s="33"/>
      <c r="G17" s="34"/>
    </row>
    <row r="18" spans="1:7" ht="13.5" customHeight="1" thickBot="1" x14ac:dyDescent="0.35">
      <c r="D18" s="35" t="s">
        <v>1</v>
      </c>
      <c r="E18" s="36"/>
      <c r="F18" s="35" t="s">
        <v>18</v>
      </c>
      <c r="G18" s="33"/>
    </row>
    <row r="19" spans="1:7" ht="27.75" customHeight="1" x14ac:dyDescent="0.3">
      <c r="A19" s="3" t="s">
        <v>27</v>
      </c>
      <c r="B19" s="21" t="s">
        <v>28</v>
      </c>
      <c r="C19" s="4" t="s">
        <v>12</v>
      </c>
      <c r="D19" s="5" t="s">
        <v>3</v>
      </c>
      <c r="E19" s="5" t="s">
        <v>4</v>
      </c>
      <c r="F19" s="6" t="s">
        <v>3</v>
      </c>
      <c r="G19" s="7" t="s">
        <v>4</v>
      </c>
    </row>
    <row r="20" spans="1:7" x14ac:dyDescent="0.3">
      <c r="A20" s="8" t="s">
        <v>14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3">
      <c r="A21" s="10" t="s">
        <v>15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</row>
    <row r="22" spans="1:7" x14ac:dyDescent="0.3">
      <c r="A22" s="8" t="s">
        <v>16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</row>
    <row r="23" spans="1:7" x14ac:dyDescent="0.3">
      <c r="A23" s="8" t="s">
        <v>17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</row>
    <row r="24" spans="1:7" x14ac:dyDescent="0.3">
      <c r="A24" s="8" t="s">
        <v>7</v>
      </c>
      <c r="B24" s="11">
        <f>SUM(B20:B22)</f>
        <v>0</v>
      </c>
      <c r="C24" s="12">
        <f>SUM(C20:C22)</f>
        <v>0</v>
      </c>
      <c r="D24" s="29">
        <f>D20+D21+D22+E20+E21+E22</f>
        <v>0</v>
      </c>
      <c r="E24" s="30"/>
      <c r="F24" s="29">
        <f>F20+G20+F21+F22+G21+G22</f>
        <v>0</v>
      </c>
      <c r="G24" s="31"/>
    </row>
    <row r="26" spans="1:7" x14ac:dyDescent="0.3">
      <c r="A26" s="13"/>
      <c r="B26" s="13"/>
      <c r="C26" s="13"/>
      <c r="D26" s="13"/>
      <c r="E26" s="13"/>
      <c r="F26" s="13"/>
      <c r="G26" s="13"/>
    </row>
    <row r="27" spans="1:7" ht="18.75" x14ac:dyDescent="0.3">
      <c r="A27" s="2"/>
      <c r="B27" s="2"/>
      <c r="C27" s="2"/>
      <c r="D27" s="32" t="s">
        <v>13</v>
      </c>
      <c r="E27" s="33"/>
      <c r="F27" s="33"/>
      <c r="G27" s="34"/>
    </row>
    <row r="28" spans="1:7" ht="16.5" thickBot="1" x14ac:dyDescent="0.35">
      <c r="D28" s="35" t="s">
        <v>1</v>
      </c>
      <c r="E28" s="36"/>
      <c r="F28" s="35" t="s">
        <v>18</v>
      </c>
      <c r="G28" s="33"/>
    </row>
    <row r="29" spans="1:7" ht="31.5" x14ac:dyDescent="0.3">
      <c r="A29" s="3" t="s">
        <v>2</v>
      </c>
      <c r="B29" s="21" t="s">
        <v>28</v>
      </c>
      <c r="C29" s="4" t="s">
        <v>12</v>
      </c>
      <c r="D29" s="5" t="s">
        <v>3</v>
      </c>
      <c r="E29" s="5" t="s">
        <v>4</v>
      </c>
      <c r="F29" s="6" t="s">
        <v>3</v>
      </c>
      <c r="G29" s="7" t="s">
        <v>4</v>
      </c>
    </row>
    <row r="30" spans="1:7" x14ac:dyDescent="0.3">
      <c r="A30" s="8" t="s">
        <v>6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</row>
    <row r="31" spans="1:7" x14ac:dyDescent="0.3">
      <c r="A31" s="10" t="s">
        <v>30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</row>
    <row r="32" spans="1:7" x14ac:dyDescent="0.3">
      <c r="A32" s="8" t="s">
        <v>5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</row>
    <row r="33" spans="1:7" x14ac:dyDescent="0.3">
      <c r="A33" s="8" t="s">
        <v>7</v>
      </c>
      <c r="B33" s="11">
        <f>SUM(B30:B32)</f>
        <v>0</v>
      </c>
      <c r="C33" s="12">
        <f>SUM(C30:C32)</f>
        <v>0</v>
      </c>
      <c r="D33" s="29">
        <f>D30+D31+D32+E30+E31+E32</f>
        <v>0</v>
      </c>
      <c r="E33" s="30"/>
      <c r="F33" s="29">
        <f>F30+G30+F31+F32+G31+G32</f>
        <v>0</v>
      </c>
      <c r="G33" s="31"/>
    </row>
    <row r="34" spans="1:7" x14ac:dyDescent="0.3">
      <c r="A34" s="23"/>
      <c r="B34" s="24"/>
      <c r="C34" s="24"/>
      <c r="D34" s="25"/>
      <c r="E34" s="25"/>
      <c r="F34" s="25"/>
      <c r="G34" s="25"/>
    </row>
    <row r="35" spans="1:7" x14ac:dyDescent="0.3">
      <c r="A35" s="23"/>
      <c r="B35" s="24"/>
      <c r="C35" s="24"/>
      <c r="D35" s="25"/>
      <c r="E35" s="25"/>
      <c r="F35" s="25"/>
      <c r="G35" s="25"/>
    </row>
    <row r="36" spans="1:7" x14ac:dyDescent="0.3">
      <c r="A36" s="23"/>
      <c r="B36" s="24"/>
      <c r="C36" s="24"/>
      <c r="D36" s="25"/>
      <c r="E36" s="25"/>
      <c r="F36" s="25"/>
      <c r="G36" s="25"/>
    </row>
    <row r="37" spans="1:7" x14ac:dyDescent="0.3">
      <c r="A37" s="23"/>
      <c r="B37" s="24"/>
      <c r="C37" s="24"/>
      <c r="D37" s="25"/>
      <c r="E37" s="25"/>
      <c r="F37" s="25"/>
      <c r="G37" s="25"/>
    </row>
    <row r="38" spans="1:7" x14ac:dyDescent="0.3">
      <c r="A38" s="23"/>
      <c r="B38" s="24"/>
      <c r="C38" s="24"/>
      <c r="D38" s="25"/>
      <c r="E38" s="25"/>
      <c r="F38" s="25"/>
      <c r="G38" s="25"/>
    </row>
    <row r="39" spans="1:7" x14ac:dyDescent="0.3">
      <c r="A39" s="23"/>
      <c r="B39" s="24"/>
      <c r="C39" s="24"/>
      <c r="D39" s="25"/>
      <c r="E39" s="25"/>
      <c r="F39" s="25"/>
      <c r="G39" s="25"/>
    </row>
    <row r="40" spans="1:7" x14ac:dyDescent="0.3">
      <c r="A40" s="23"/>
      <c r="B40" s="24"/>
      <c r="C40" s="24"/>
      <c r="D40" s="25"/>
      <c r="E40" s="25"/>
      <c r="F40" s="25"/>
      <c r="G40" s="25"/>
    </row>
    <row r="41" spans="1:7" x14ac:dyDescent="0.3">
      <c r="A41" s="23"/>
      <c r="B41" s="24"/>
      <c r="C41" s="24"/>
      <c r="D41" s="25"/>
      <c r="E41" s="25"/>
      <c r="F41" s="25"/>
      <c r="G41" s="25"/>
    </row>
    <row r="42" spans="1:7" x14ac:dyDescent="0.3">
      <c r="A42" s="23"/>
      <c r="B42" s="24"/>
      <c r="C42" s="24"/>
      <c r="D42" s="25"/>
      <c r="E42" s="25"/>
      <c r="F42" s="25"/>
      <c r="G42" s="25"/>
    </row>
    <row r="43" spans="1:7" x14ac:dyDescent="0.3">
      <c r="A43" s="23"/>
      <c r="B43" s="24"/>
      <c r="C43" s="24"/>
      <c r="D43" s="25"/>
      <c r="E43" s="25"/>
      <c r="F43" s="25"/>
      <c r="G43" s="25"/>
    </row>
    <row r="44" spans="1:7" x14ac:dyDescent="0.3">
      <c r="A44" s="23"/>
      <c r="B44" s="24"/>
      <c r="C44" s="24"/>
      <c r="D44" s="25"/>
      <c r="E44" s="25"/>
      <c r="F44" s="25"/>
      <c r="G44" s="25"/>
    </row>
    <row r="45" spans="1:7" x14ac:dyDescent="0.3">
      <c r="A45" s="23"/>
      <c r="B45" s="24"/>
      <c r="C45" s="24"/>
      <c r="D45" s="25"/>
      <c r="E45" s="25"/>
      <c r="F45" s="25"/>
      <c r="G45" s="25"/>
    </row>
    <row r="46" spans="1:7" x14ac:dyDescent="0.3">
      <c r="A46" s="23"/>
      <c r="B46" s="24"/>
      <c r="C46" s="24"/>
      <c r="D46" s="25"/>
      <c r="E46" s="25"/>
      <c r="F46" s="25"/>
      <c r="G46" s="25"/>
    </row>
    <row r="47" spans="1:7" x14ac:dyDescent="0.3">
      <c r="A47" s="23"/>
      <c r="B47" s="24"/>
      <c r="C47" s="24"/>
      <c r="D47" s="25"/>
      <c r="E47" s="25"/>
      <c r="F47" s="25"/>
      <c r="G47" s="25"/>
    </row>
    <row r="48" spans="1:7" x14ac:dyDescent="0.3">
      <c r="A48" s="23"/>
      <c r="B48" s="24"/>
      <c r="C48" s="24"/>
      <c r="D48" s="25"/>
      <c r="E48" s="25"/>
      <c r="F48" s="25"/>
      <c r="G48" s="25"/>
    </row>
    <row r="49" spans="1:7" x14ac:dyDescent="0.3">
      <c r="A49" s="23"/>
      <c r="B49" s="24"/>
      <c r="C49" s="24"/>
      <c r="D49" s="25"/>
      <c r="E49" s="25"/>
      <c r="F49" s="25"/>
      <c r="G49" s="25"/>
    </row>
    <row r="50" spans="1:7" x14ac:dyDescent="0.3">
      <c r="A50" s="23"/>
      <c r="B50" s="24"/>
      <c r="C50" s="24"/>
      <c r="D50" s="25"/>
      <c r="E50" s="25"/>
      <c r="F50" s="25"/>
      <c r="G50" s="25"/>
    </row>
    <row r="51" spans="1:7" x14ac:dyDescent="0.3">
      <c r="A51" s="23"/>
      <c r="B51" s="24"/>
      <c r="C51" s="24"/>
      <c r="D51" s="25"/>
      <c r="E51" s="25"/>
      <c r="F51" s="25"/>
      <c r="G51" s="25"/>
    </row>
    <row r="52" spans="1:7" x14ac:dyDescent="0.3">
      <c r="A52" s="23"/>
      <c r="B52" s="24"/>
      <c r="C52" s="24"/>
      <c r="D52" s="25"/>
      <c r="E52" s="25"/>
      <c r="F52" s="25"/>
      <c r="G52" s="25"/>
    </row>
    <row r="53" spans="1:7" x14ac:dyDescent="0.3">
      <c r="A53" s="23"/>
      <c r="B53" s="24"/>
      <c r="C53" s="24"/>
      <c r="D53" s="25"/>
      <c r="E53" s="25"/>
      <c r="F53" s="25"/>
      <c r="G53" s="25"/>
    </row>
    <row r="54" spans="1:7" x14ac:dyDescent="0.3">
      <c r="A54" s="23"/>
      <c r="B54" s="24"/>
      <c r="C54" s="24"/>
      <c r="D54" s="25"/>
      <c r="E54" s="25"/>
      <c r="F54" s="25"/>
      <c r="G54" s="25"/>
    </row>
    <row r="55" spans="1:7" x14ac:dyDescent="0.3">
      <c r="A55" s="23"/>
      <c r="B55" s="24"/>
      <c r="C55" s="24"/>
      <c r="D55" s="25"/>
      <c r="E55" s="25"/>
      <c r="F55" s="25"/>
      <c r="G55" s="25"/>
    </row>
    <row r="56" spans="1:7" x14ac:dyDescent="0.3">
      <c r="A56" s="23"/>
      <c r="B56" s="24"/>
      <c r="C56" s="24"/>
      <c r="D56" s="25"/>
      <c r="E56" s="25"/>
      <c r="F56" s="25"/>
      <c r="G56" s="25"/>
    </row>
    <row r="73" spans="1:8" x14ac:dyDescent="0.3">
      <c r="H73" s="26" t="s">
        <v>32</v>
      </c>
    </row>
    <row r="74" spans="1:8" x14ac:dyDescent="0.3">
      <c r="A74" s="14" t="s">
        <v>29</v>
      </c>
      <c r="B74" s="14"/>
      <c r="H74" s="26" t="s">
        <v>33</v>
      </c>
    </row>
    <row r="75" spans="1:8" x14ac:dyDescent="0.3">
      <c r="A75" s="14" t="s">
        <v>8</v>
      </c>
      <c r="B75" s="14"/>
      <c r="H75" s="26" t="s">
        <v>34</v>
      </c>
    </row>
  </sheetData>
  <mergeCells count="14">
    <mergeCell ref="A15:G15"/>
    <mergeCell ref="A3:G3"/>
    <mergeCell ref="A4:G4"/>
    <mergeCell ref="A5:G5"/>
    <mergeCell ref="D33:E33"/>
    <mergeCell ref="F33:G33"/>
    <mergeCell ref="D27:G27"/>
    <mergeCell ref="D28:E28"/>
    <mergeCell ref="F28:G28"/>
    <mergeCell ref="D17:G17"/>
    <mergeCell ref="D18:E18"/>
    <mergeCell ref="F18:G18"/>
    <mergeCell ref="D24:E24"/>
    <mergeCell ref="F24:G24"/>
  </mergeCells>
  <pageMargins left="0.43307086614173229" right="0.23622047244094491" top="0.35433070866141736" bottom="0.35433070866141736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311 Ene-Mar25</vt:lpstr>
      <vt:lpstr>'Estadísticas 311 Ene-Mar25'!Print_Area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Rodrigo Soto Abreu</cp:lastModifiedBy>
  <cp:lastPrinted>2025-04-15T15:29:02Z</cp:lastPrinted>
  <dcterms:created xsi:type="dcterms:W3CDTF">2021-10-04T19:24:51Z</dcterms:created>
  <dcterms:modified xsi:type="dcterms:W3CDTF">2025-04-15T15:29:10Z</dcterms:modified>
</cp:coreProperties>
</file>