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NERO-2022/Finanza/nuevos/"/>
    </mc:Choice>
  </mc:AlternateContent>
  <xr:revisionPtr revIDLastSave="35" documentId="8_{880ED9F9-57A0-40FD-A275-7378D4A7620B}" xr6:coauthVersionLast="47" xr6:coauthVersionMax="47" xr10:uidLastSave="{6635E086-B1C1-4A75-8B2B-F44CE588D23C}"/>
  <bookViews>
    <workbookView xWindow="-120" yWindow="-120" windowWidth="21840" windowHeight="13140" xr2:uid="{00000000-000D-0000-FFFF-FFFF00000000}"/>
  </bookViews>
  <sheets>
    <sheet name="Flujo de Efectiv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4" l="1"/>
  <c r="C52" i="4"/>
  <c r="B52" i="4"/>
  <c r="D38" i="4"/>
  <c r="C38" i="4"/>
  <c r="B38" i="4"/>
  <c r="D22" i="4"/>
  <c r="C22" i="4"/>
  <c r="C54" i="4" s="1"/>
  <c r="C56" i="4" s="1"/>
  <c r="B22" i="4"/>
  <c r="B54" i="4" l="1"/>
  <c r="B56" i="4" s="1"/>
  <c r="D54" i="4"/>
  <c r="D56" i="4" s="1"/>
</calcChain>
</file>

<file path=xl/sharedStrings.xml><?xml version="1.0" encoding="utf-8"?>
<sst xmlns="http://schemas.openxmlformats.org/spreadsheetml/2006/main" count="48" uniqueCount="45">
  <si>
    <t>(Valores en RD$)</t>
  </si>
  <si>
    <t>Estado de Flujo de Efectivo</t>
  </si>
  <si>
    <t>Del ejercicio terminado al 31 de diciembre de 2020 y 2021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</si>
  <si>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</si>
  <si>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</si>
  <si>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</si>
  <si>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</si>
  <si>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</si>
  <si>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</si>
  <si>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</si>
  <si>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</si>
  <si>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</si>
  <si>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</si>
  <si>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 xml:space="preserve">Pagos por contribuciones a la seguridad social 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</si>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</sst>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"/>
  </numFmts>
  <fonts count="6" x14ac:knownFonts="1">
    <font>
      <sz val="11"/>
      <color theme="1"/>
      <name val="Calibri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65" fontId="1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Z1000"/>
  <sheetViews>
    <sheetView tabSelected="1" topLeftCell="A31" workbookViewId="0">
      <selection activeCell="B65" sqref="B65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26" width="11.42578125" customWidth="1"/>
  </cols>
  <sheetData>
    <row r="1" spans="1:26" ht="15.75" customHeight="1" x14ac:dyDescent="0.25">
      <c r="A1" s="6"/>
      <c r="B1" s="7"/>
      <c r="C1" s="7"/>
      <c r="D1" s="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8" t="s">
        <v>1</v>
      </c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8" t="s">
        <v>2</v>
      </c>
      <c r="B3" s="9"/>
      <c r="C3" s="9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8" t="s">
        <v>0</v>
      </c>
      <c r="B4" s="9"/>
      <c r="C4" s="9"/>
      <c r="D4" s="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0"/>
      <c r="B5" s="11"/>
      <c r="C5" s="11"/>
      <c r="D5" s="1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3" t="s">
        <v>3</v>
      </c>
      <c r="B6" s="11"/>
      <c r="C6" s="11"/>
      <c r="D6" s="1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14"/>
      <c r="B7" s="11"/>
      <c r="C7" s="11"/>
      <c r="D7" s="1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1"/>
      <c r="B8" s="15">
        <v>2021</v>
      </c>
      <c r="C8" s="15">
        <v>2020</v>
      </c>
      <c r="D8" s="15">
        <v>2020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1"/>
      <c r="B9" s="16"/>
      <c r="C9" s="16"/>
      <c r="D9" s="1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hidden="1" customHeight="1" x14ac:dyDescent="0.25">
      <c r="A10" s="17" t="s">
        <v>4</v>
      </c>
      <c r="B10" s="18">
        <v>0</v>
      </c>
      <c r="C10" s="18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hidden="1" customHeight="1" x14ac:dyDescent="0.25">
      <c r="A11" s="17" t="s">
        <v>5</v>
      </c>
      <c r="B11" s="18">
        <v>0</v>
      </c>
      <c r="C11" s="18"/>
      <c r="D11" s="1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hidden="1" customHeight="1" x14ac:dyDescent="0.25">
      <c r="A12" s="17" t="s">
        <v>6</v>
      </c>
      <c r="B12" s="19"/>
      <c r="C12" s="19"/>
      <c r="D12" s="1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7" t="s">
        <v>7</v>
      </c>
      <c r="B13" s="19">
        <v>20509575.780000001</v>
      </c>
      <c r="C13" s="19">
        <v>22119886</v>
      </c>
      <c r="D13" s="19">
        <v>22119886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hidden="1" customHeight="1" x14ac:dyDescent="0.25">
      <c r="A14" s="17" t="s">
        <v>8</v>
      </c>
      <c r="B14" s="19"/>
      <c r="C14" s="19"/>
      <c r="D14" s="1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hidden="1" customHeight="1" x14ac:dyDescent="0.25">
      <c r="A15" s="17" t="s">
        <v>9</v>
      </c>
      <c r="B15" s="19"/>
      <c r="C15" s="19"/>
      <c r="D15" s="1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7" t="s">
        <v>10</v>
      </c>
      <c r="B16" s="19"/>
      <c r="C16" s="19"/>
      <c r="D16" s="1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7" t="s">
        <v>11</v>
      </c>
      <c r="B17" s="19">
        <v>62366.5</v>
      </c>
      <c r="C17" s="19">
        <v>0</v>
      </c>
      <c r="D17" s="19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7" t="s">
        <v>12</v>
      </c>
      <c r="B18" s="19">
        <v>-11473581.130000001</v>
      </c>
      <c r="C18" s="19">
        <v>-8057712</v>
      </c>
      <c r="D18" s="19">
        <v>-8057712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7" t="s">
        <v>13</v>
      </c>
      <c r="B19" s="19">
        <v>-1320734.72</v>
      </c>
      <c r="C19" s="19">
        <v>-2004857</v>
      </c>
      <c r="D19" s="19">
        <v>-2004857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7" t="s">
        <v>14</v>
      </c>
      <c r="B20" s="19">
        <v>-2134184</v>
      </c>
      <c r="C20" s="19">
        <v>-6751071</v>
      </c>
      <c r="D20" s="19">
        <v>-6751071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7" t="s">
        <v>15</v>
      </c>
      <c r="B21" s="19">
        <v>-3335732.76</v>
      </c>
      <c r="C21" s="19">
        <v>-3703884</v>
      </c>
      <c r="D21" s="19">
        <v>-3703884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0" t="s">
        <v>16</v>
      </c>
      <c r="B22" s="21">
        <f t="shared" ref="B22:D22" si="0">SUM(B13:B21)</f>
        <v>2307709.6700000009</v>
      </c>
      <c r="C22" s="21">
        <f t="shared" si="0"/>
        <v>1602362</v>
      </c>
      <c r="D22" s="21">
        <f t="shared" si="0"/>
        <v>1602362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2"/>
      <c r="B23" s="23"/>
      <c r="C23" s="23"/>
      <c r="D23" s="2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4" t="s">
        <v>17</v>
      </c>
      <c r="B24" s="25"/>
      <c r="C24" s="25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26" t="s">
        <v>18</v>
      </c>
      <c r="B25" s="19"/>
      <c r="C25" s="19"/>
      <c r="D25" s="1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hidden="1" customHeight="1" x14ac:dyDescent="0.25">
      <c r="A26" s="17" t="s">
        <v>19</v>
      </c>
      <c r="B26" s="19"/>
      <c r="C26" s="19"/>
      <c r="D26" s="1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17" t="s">
        <v>20</v>
      </c>
      <c r="B27" s="19"/>
      <c r="C27" s="19"/>
      <c r="D27" s="1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17" t="s">
        <v>21</v>
      </c>
      <c r="B28" s="19"/>
      <c r="C28" s="19"/>
      <c r="D28" s="1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hidden="1" customHeight="1" x14ac:dyDescent="0.25">
      <c r="A29" s="17" t="s">
        <v>22</v>
      </c>
      <c r="B29" s="19"/>
      <c r="C29" s="19"/>
      <c r="D29" s="1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hidden="1" customHeight="1" x14ac:dyDescent="0.25">
      <c r="A30" s="17" t="s">
        <v>11</v>
      </c>
      <c r="B30" s="19"/>
      <c r="C30" s="19"/>
      <c r="D30" s="1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 x14ac:dyDescent="0.25">
      <c r="A31" s="17" t="s">
        <v>23</v>
      </c>
      <c r="B31" s="25">
        <v>-1759086.98</v>
      </c>
      <c r="C31" s="19">
        <v>0</v>
      </c>
      <c r="D31" s="19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7" t="s">
        <v>24</v>
      </c>
      <c r="B32" s="19"/>
      <c r="C32" s="19"/>
      <c r="D32" s="1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7" t="s">
        <v>25</v>
      </c>
      <c r="B33" s="19"/>
      <c r="C33" s="19"/>
      <c r="D33" s="1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7" t="s">
        <v>26</v>
      </c>
      <c r="B34" s="19"/>
      <c r="C34" s="19"/>
      <c r="D34" s="1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7" t="s">
        <v>27</v>
      </c>
      <c r="B35" s="19"/>
      <c r="C35" s="19"/>
      <c r="D35" s="1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7" t="s">
        <v>28</v>
      </c>
      <c r="B36" s="19"/>
      <c r="C36" s="19"/>
      <c r="D36" s="1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7" t="s">
        <v>15</v>
      </c>
      <c r="B37" s="19">
        <v>0</v>
      </c>
      <c r="C37" s="19">
        <v>-1753643.41</v>
      </c>
      <c r="D37" s="19">
        <v>-1753643.41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24" t="s">
        <v>29</v>
      </c>
      <c r="B38" s="21">
        <f t="shared" ref="B38:D38" si="1">SUM(B25:B37)</f>
        <v>-1759086.98</v>
      </c>
      <c r="C38" s="21">
        <f t="shared" si="1"/>
        <v>-1753643.41</v>
      </c>
      <c r="D38" s="21">
        <f t="shared" si="1"/>
        <v>-1753643.41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22"/>
      <c r="B39" s="23"/>
      <c r="C39" s="23"/>
      <c r="D39" s="2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24" t="s">
        <v>30</v>
      </c>
      <c r="B40" s="25">
        <v>0</v>
      </c>
      <c r="C40" s="25"/>
      <c r="D40" s="2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7" t="s">
        <v>31</v>
      </c>
      <c r="B41" s="19">
        <v>0</v>
      </c>
      <c r="C41" s="19">
        <v>0</v>
      </c>
      <c r="D41" s="19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7" t="s">
        <v>32</v>
      </c>
      <c r="B42" s="19">
        <v>0</v>
      </c>
      <c r="C42" s="19">
        <v>0</v>
      </c>
      <c r="D42" s="19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17" t="s">
        <v>33</v>
      </c>
      <c r="B43" s="19">
        <v>0</v>
      </c>
      <c r="C43" s="19">
        <v>0</v>
      </c>
      <c r="D43" s="19"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17" t="s">
        <v>34</v>
      </c>
      <c r="B44" s="19">
        <v>0</v>
      </c>
      <c r="C44" s="19">
        <v>0</v>
      </c>
      <c r="D44" s="19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customHeight="1" x14ac:dyDescent="0.25">
      <c r="A45" s="17" t="s">
        <v>11</v>
      </c>
      <c r="B45" s="19">
        <v>0</v>
      </c>
      <c r="C45" s="19">
        <v>0</v>
      </c>
      <c r="D45" s="19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hidden="1" customHeight="1" x14ac:dyDescent="0.25">
      <c r="A46" s="17" t="s">
        <v>35</v>
      </c>
      <c r="B46" s="19">
        <v>0</v>
      </c>
      <c r="C46" s="19">
        <v>0</v>
      </c>
      <c r="D46" s="19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7" t="s">
        <v>36</v>
      </c>
      <c r="B47" s="19">
        <v>0</v>
      </c>
      <c r="C47" s="19">
        <v>0</v>
      </c>
      <c r="D47" s="19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7" t="s">
        <v>37</v>
      </c>
      <c r="B48" s="19">
        <v>0</v>
      </c>
      <c r="C48" s="19">
        <v>0</v>
      </c>
      <c r="D48" s="19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7" t="s">
        <v>38</v>
      </c>
      <c r="B49" s="19">
        <v>0</v>
      </c>
      <c r="C49" s="19">
        <v>0</v>
      </c>
      <c r="D49" s="19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7" t="s">
        <v>39</v>
      </c>
      <c r="B50" s="19">
        <v>0</v>
      </c>
      <c r="C50" s="19">
        <v>0</v>
      </c>
      <c r="D50" s="19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7" t="s">
        <v>40</v>
      </c>
      <c r="B51" s="19">
        <v>-557922</v>
      </c>
      <c r="C51" s="19">
        <v>-190648.6</v>
      </c>
      <c r="D51" s="19">
        <v>-190648.6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24" t="s">
        <v>41</v>
      </c>
      <c r="B52" s="21">
        <f>SUM(B40:B51)</f>
        <v>-557922</v>
      </c>
      <c r="C52" s="21">
        <f t="shared" ref="C52:D52" si="2">+C41+C42+C43+C44+C45-C46-C47-C48-C49-C50-C51</f>
        <v>190648.6</v>
      </c>
      <c r="D52" s="21">
        <f t="shared" si="2"/>
        <v>190648.6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22"/>
      <c r="B53" s="27"/>
      <c r="C53" s="27"/>
      <c r="D53" s="2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7" t="s">
        <v>42</v>
      </c>
      <c r="B54" s="21">
        <f t="shared" ref="B54:D54" si="3">+B22+B38+B52</f>
        <v>-9299.3099999991246</v>
      </c>
      <c r="C54" s="21">
        <f t="shared" si="3"/>
        <v>39367.19000000009</v>
      </c>
      <c r="D54" s="21">
        <f t="shared" si="3"/>
        <v>39367.19000000009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7" t="s">
        <v>43</v>
      </c>
      <c r="B55" s="19">
        <v>113673</v>
      </c>
      <c r="C55" s="19">
        <v>74304.320000000007</v>
      </c>
      <c r="D55" s="19">
        <v>74305.320000000007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20" t="s">
        <v>44</v>
      </c>
      <c r="B56" s="21">
        <f t="shared" ref="B56:D56" si="4">+B54+B55</f>
        <v>104373.69000000088</v>
      </c>
      <c r="C56" s="21">
        <f t="shared" si="4"/>
        <v>113671.5100000001</v>
      </c>
      <c r="D56" s="21">
        <f t="shared" si="4"/>
        <v>113672.5100000001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1"/>
      <c r="B57" s="27"/>
      <c r="C57" s="28"/>
      <c r="D57" s="1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1"/>
      <c r="B58" s="27"/>
      <c r="C58" s="28"/>
      <c r="D58" s="1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2"/>
      <c r="C59" s="3"/>
      <c r="D59" s="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3"/>
      <c r="C60" s="3"/>
      <c r="D60" s="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2.75" customHeight="1" x14ac:dyDescent="0.25">
      <c r="A61" s="1"/>
      <c r="B61" s="3"/>
      <c r="C61" s="3"/>
      <c r="D61" s="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1"/>
      <c r="B62" s="32"/>
      <c r="C62" s="32"/>
      <c r="D62" s="3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1"/>
      <c r="B63" s="29"/>
      <c r="C63" s="30"/>
      <c r="D63" s="30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2"/>
      <c r="B64" s="32"/>
      <c r="C64" s="32"/>
      <c r="D64" s="3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2"/>
      <c r="B65" s="32"/>
      <c r="C65" s="32"/>
      <c r="D65" s="3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1"/>
      <c r="B66" s="32"/>
      <c r="C66" s="32"/>
      <c r="D66" s="3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29"/>
      <c r="C67" s="30"/>
      <c r="D67" s="30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67:D67"/>
    <mergeCell ref="A1:D1"/>
    <mergeCell ref="A2:D2"/>
    <mergeCell ref="A3:D3"/>
    <mergeCell ref="A4:D4"/>
    <mergeCell ref="B63:D63"/>
  </mergeCells>
  <pageMargins left="0.39370078740157483" right="0.39370078740157483" top="0.74803149606299213" bottom="0.74803149606299213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Acceso Informacion</cp:lastModifiedBy>
  <dcterms:created xsi:type="dcterms:W3CDTF">2022-02-04T21:02:45Z</dcterms:created>
  <dcterms:modified xsi:type="dcterms:W3CDTF">2022-02-08T17:13:06Z</dcterms:modified>
</cp:coreProperties>
</file>