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15fe563ec0cbbdc2/Escritorio/ENERO-2022/Finanza/nuevos/"/>
    </mc:Choice>
  </mc:AlternateContent>
  <xr:revisionPtr revIDLastSave="5" documentId="8_{1F4D47CB-D570-4E2D-9661-AF218A4205D1}" xr6:coauthVersionLast="47" xr6:coauthVersionMax="47" xr10:uidLastSave="{BFD8A6C6-9C6A-49E9-8AFA-F98AA0AFF1D1}"/>
  <bookViews>
    <workbookView xWindow="-120" yWindow="-120" windowWidth="21840" windowHeight="13140" xr2:uid="{00000000-000D-0000-FFFF-FFFF00000000}"/>
  </bookViews>
  <sheets>
    <sheet name="Estado de Situa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B53" i="1"/>
  <c r="B45" i="1"/>
  <c r="C36" i="1"/>
  <c r="C46" i="1" s="1"/>
  <c r="C55" i="1" s="1"/>
  <c r="B36" i="1"/>
  <c r="C22" i="1"/>
  <c r="B22" i="1"/>
  <c r="C12" i="1"/>
  <c r="C24" i="1" s="1"/>
  <c r="B12" i="1"/>
  <c r="B24" i="1" s="1"/>
  <c r="B46" i="1" l="1"/>
  <c r="B55" i="1" s="1"/>
</calcChain>
</file>

<file path=xl/sharedStrings.xml><?xml version="1.0" encoding="utf-8"?>
<sst xmlns="http://schemas.openxmlformats.org/spreadsheetml/2006/main" count="45" uniqueCount="45">
  <si>
    <t>Estado de Situación Financiera</t>
  </si>
  <si>
    <t>Al 31 de diciembre de 2021 y 2020</t>
  </si>
  <si>
    <t xml:space="preserve"> (Valores en RD$)</t>
  </si>
  <si>
    <t>Activos</t>
  </si>
  <si>
    <t>Activos corrientes</t>
  </si>
  <si>
    <t xml:space="preserve">Efectivo y equivalente de efectivo (Notas 7) </t>
  </si>
  <si>
    <t>Inventarios (Nota 8)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</si>
  <si>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</si>
  <si>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</si>
  <si>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</si>
  <si>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</si>
  <si>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</si>
  <si>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</si>
  <si>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Propiedad, planta y equipo neto (Nota 9)</t>
  </si>
  <si>
    <t>Activos intangibles (Nota 10)</t>
  </si>
  <si>
    <t>Otros activos no financieros (Nota 20)</t>
  </si>
  <si>
    <t>Total activos no corrientes</t>
  </si>
  <si>
    <t>Total activos</t>
  </si>
  <si>
    <t>Pasivos corrientes</t>
  </si>
  <si>
    <t>Sobregiro bancario (Nota 21)</t>
  </si>
  <si>
    <t>Cuentas por pagar a corto plazo (Nota 11)</t>
  </si>
  <si>
    <t xml:space="preserve"> Préstamos a corto plazo (Nota 23)</t>
  </si>
  <si>
    <t xml:space="preserve">Parte corriente de préstamos a largo plazo (Nota 24) </t>
  </si>
  <si>
    <t>Retenciones y acumulaciones por pagar (Nota 12)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</si>
  <si>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</si>
  <si>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</si>
  <si>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</si>
  <si>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</si>
  <si>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</si>
  <si>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</si>
  <si>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</si>
  <si>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</si>
  <si>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</si>
  <si>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</si>
  <si>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</si>
  <si>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</si>
  <si>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</si>
  <si>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</si>
  <si>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Activos Netos/Patrimonio (Notas 13)</t>
  </si>
  <si>
    <t>Capital</t>
  </si>
  <si>
    <t>Resultado del período (ahorro/desahorro)</t>
  </si>
  <si>
    <t>Resultado acumulado</t>
  </si>
  <si>
    <t>Patrimonio Neto</t>
  </si>
  <si>
    <t>Total Activos Netos/Patrimonio mas Pasivos</t>
  </si>
  <si>
    <t>Las notas en las páginas 1 a 18 son parte integral de estos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</si>
</sst>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</font>
    <font>
      <b/>
      <sz val="14"/>
      <color rgb="FF231F20"/>
      <name val="Times New Roman"/>
      <family val="1"/>
    </font>
    <font>
      <sz val="12"/>
      <color theme="1"/>
      <name val="Calibri"/>
      <family val="2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b/>
      <u/>
      <sz val="12"/>
      <color rgb="FF231F20"/>
      <name val="Times New Roman"/>
      <family val="1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/>
    <xf numFmtId="0" fontId="8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/>
    <xf numFmtId="43" fontId="2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164" fontId="2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Z1000"/>
  <sheetViews>
    <sheetView tabSelected="1" topLeftCell="A25" workbookViewId="0">
      <selection activeCell="A65" sqref="A65"/>
    </sheetView>
  </sheetViews>
  <sheetFormatPr baseColWidth="10" defaultColWidth="14.42578125" defaultRowHeight="15" customHeight="1" x14ac:dyDescent="0.25"/>
  <cols>
    <col min="1" max="1" width="48.5703125" customWidth="1"/>
    <col min="2" max="2" width="14.42578125" customWidth="1"/>
    <col min="3" max="3" width="20.140625" customWidth="1"/>
    <col min="4" max="26" width="11.42578125" customWidth="1"/>
  </cols>
  <sheetData>
    <row r="1" spans="1:26" ht="15.75" customHeight="1" x14ac:dyDescent="0.25">
      <c r="A1" s="26"/>
      <c r="B1" s="27"/>
      <c r="C1" s="27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31" t="s">
        <v>0</v>
      </c>
      <c r="B2" s="27"/>
      <c r="C2" s="27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31" t="s">
        <v>1</v>
      </c>
      <c r="B3" s="27"/>
      <c r="C3" s="27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31" t="s">
        <v>2</v>
      </c>
      <c r="B4" s="27"/>
      <c r="C4" s="27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5"/>
      <c r="B5" s="5"/>
      <c r="C5" s="4"/>
      <c r="D5" s="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0"/>
      <c r="B6" s="11">
        <v>2021</v>
      </c>
      <c r="C6" s="11">
        <v>2020</v>
      </c>
      <c r="D6" s="4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2" t="s">
        <v>3</v>
      </c>
      <c r="B7" s="10"/>
      <c r="C7" s="4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2" t="s">
        <v>4</v>
      </c>
      <c r="B8" s="13"/>
      <c r="C8" s="4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4" t="s">
        <v>5</v>
      </c>
      <c r="B9" s="15">
        <v>104373.68</v>
      </c>
      <c r="C9" s="15">
        <v>113671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4" t="s">
        <v>6</v>
      </c>
      <c r="B10" s="15">
        <v>1352243.2000000002</v>
      </c>
      <c r="C10" s="15">
        <v>1662654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" customHeight="1" x14ac:dyDescent="0.25">
      <c r="A11" s="14"/>
      <c r="B11" s="17"/>
      <c r="C11" s="17"/>
      <c r="D11" s="4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2" t="s">
        <v>7</v>
      </c>
      <c r="B12" s="18">
        <f t="shared" ref="B12:C12" si="0">SUM(B9:B10)</f>
        <v>1456616.8800000001</v>
      </c>
      <c r="C12" s="18">
        <f t="shared" si="0"/>
        <v>1776325</v>
      </c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9" customHeight="1" x14ac:dyDescent="0.25">
      <c r="A13" s="12"/>
      <c r="B13" s="18"/>
      <c r="C13" s="18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2" t="s">
        <v>8</v>
      </c>
      <c r="B14" s="19"/>
      <c r="C14" s="19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hidden="1" customHeight="1" x14ac:dyDescent="0.25">
      <c r="A15" s="14" t="s">
        <v>9</v>
      </c>
      <c r="B15" s="17"/>
      <c r="C15" s="17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4" t="s">
        <v>10</v>
      </c>
      <c r="B16" s="17"/>
      <c r="C16" s="17"/>
      <c r="D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customHeight="1" x14ac:dyDescent="0.25">
      <c r="A17" s="14" t="s">
        <v>11</v>
      </c>
      <c r="B17" s="17"/>
      <c r="C17" s="17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hidden="1" customHeight="1" x14ac:dyDescent="0.25">
      <c r="A18" s="14" t="s">
        <v>12</v>
      </c>
      <c r="B18" s="17"/>
      <c r="C18" s="17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4" t="s">
        <v>13</v>
      </c>
      <c r="B19" s="15">
        <v>7829296.5800000001</v>
      </c>
      <c r="C19" s="15">
        <v>7151175</v>
      </c>
      <c r="D19" s="20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4" t="s">
        <v>14</v>
      </c>
      <c r="B20" s="15">
        <v>148083.6</v>
      </c>
      <c r="C20" s="15">
        <v>174215.92</v>
      </c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hidden="1" customHeight="1" x14ac:dyDescent="0.25">
      <c r="A21" s="14" t="s">
        <v>15</v>
      </c>
      <c r="B21" s="17"/>
      <c r="C21" s="17"/>
      <c r="D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2" t="s">
        <v>16</v>
      </c>
      <c r="B22" s="18">
        <f t="shared" ref="B22:C22" si="1">SUM(B15:B21)</f>
        <v>7977380.1799999997</v>
      </c>
      <c r="C22" s="18">
        <f t="shared" si="1"/>
        <v>7325390.9199999999</v>
      </c>
      <c r="D22" s="2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5">
      <c r="A23" s="12"/>
      <c r="B23" s="18"/>
      <c r="C23" s="18"/>
      <c r="D23" s="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2" t="s">
        <v>17</v>
      </c>
      <c r="B24" s="18">
        <f t="shared" ref="B24:C24" si="2">+B12+B22</f>
        <v>9433997.0600000005</v>
      </c>
      <c r="C24" s="18">
        <f t="shared" si="2"/>
        <v>9101715.9199999999</v>
      </c>
      <c r="D24" s="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0" t="s">
        <v>18</v>
      </c>
      <c r="B25" s="21"/>
      <c r="C25" s="4"/>
      <c r="D25" s="4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7"/>
      <c r="B26" s="22"/>
      <c r="C26" s="4"/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hidden="1" customHeight="1" x14ac:dyDescent="0.25">
      <c r="A27" s="14" t="s">
        <v>19</v>
      </c>
      <c r="B27" s="17"/>
      <c r="C27" s="4"/>
      <c r="D27" s="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4" t="s">
        <v>20</v>
      </c>
      <c r="B28" s="15">
        <v>177957</v>
      </c>
      <c r="C28" s="15">
        <v>51191</v>
      </c>
      <c r="D28" s="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hidden="1" customHeight="1" x14ac:dyDescent="0.25">
      <c r="A29" s="14" t="s">
        <v>21</v>
      </c>
      <c r="B29" s="15"/>
      <c r="C29" s="15"/>
      <c r="D29" s="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hidden="1" customHeight="1" x14ac:dyDescent="0.25">
      <c r="A30" s="14" t="s">
        <v>22</v>
      </c>
      <c r="B30" s="15"/>
      <c r="C30" s="15"/>
      <c r="D30" s="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4" t="s">
        <v>23</v>
      </c>
      <c r="B31" s="15">
        <v>0</v>
      </c>
      <c r="C31" s="15">
        <v>60000</v>
      </c>
      <c r="D31" s="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14" t="s">
        <v>24</v>
      </c>
      <c r="B32" s="17"/>
      <c r="C32" s="17"/>
      <c r="D32" s="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4" t="s">
        <v>25</v>
      </c>
      <c r="B33" s="17"/>
      <c r="C33" s="17"/>
      <c r="D33" s="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14" t="s">
        <v>26</v>
      </c>
      <c r="B34" s="17"/>
      <c r="C34" s="17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14" t="s">
        <v>27</v>
      </c>
      <c r="B35" s="17"/>
      <c r="C35" s="17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2" t="s">
        <v>28</v>
      </c>
      <c r="B36" s="18">
        <f t="shared" ref="B36:C36" si="3">SUM(B27:B35)</f>
        <v>177957</v>
      </c>
      <c r="C36" s="18">
        <f t="shared" si="3"/>
        <v>111191</v>
      </c>
      <c r="D36" s="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2"/>
      <c r="B37" s="18"/>
      <c r="C37" s="4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12" t="s">
        <v>29</v>
      </c>
      <c r="B38" s="21"/>
      <c r="C38" s="4"/>
      <c r="D38" s="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14" t="s">
        <v>30</v>
      </c>
      <c r="B39" s="17">
        <v>0</v>
      </c>
      <c r="C39" s="4"/>
      <c r="D39" s="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14" t="s">
        <v>31</v>
      </c>
      <c r="B40" s="17">
        <v>0</v>
      </c>
      <c r="C40" s="4"/>
      <c r="D40" s="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14" t="s">
        <v>32</v>
      </c>
      <c r="B41" s="17">
        <v>0</v>
      </c>
      <c r="C41" s="4"/>
      <c r="D41" s="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14" t="s">
        <v>33</v>
      </c>
      <c r="B42" s="17">
        <v>0</v>
      </c>
      <c r="C42" s="4"/>
      <c r="D42" s="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25">
      <c r="A43" s="14" t="s">
        <v>34</v>
      </c>
      <c r="B43" s="17">
        <v>0</v>
      </c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14" t="s">
        <v>35</v>
      </c>
      <c r="B44" s="17">
        <v>0</v>
      </c>
      <c r="C44" s="4"/>
      <c r="D44" s="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25">
      <c r="A45" s="12" t="s">
        <v>36</v>
      </c>
      <c r="B45" s="18">
        <f>SUM(B39:B44)</f>
        <v>0</v>
      </c>
      <c r="C45" s="4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2" t="s">
        <v>37</v>
      </c>
      <c r="B46" s="18">
        <f t="shared" ref="B46:C46" si="4">+B36+B45</f>
        <v>177957</v>
      </c>
      <c r="C46" s="18">
        <f t="shared" si="4"/>
        <v>111191</v>
      </c>
      <c r="D46" s="4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0.5" customHeight="1" x14ac:dyDescent="0.25">
      <c r="A47" s="12"/>
      <c r="B47" s="18"/>
      <c r="C47" s="4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2" t="s">
        <v>38</v>
      </c>
      <c r="B48" s="21"/>
      <c r="C48" s="4"/>
      <c r="D48" s="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4" t="s">
        <v>39</v>
      </c>
      <c r="B49" s="15">
        <v>5707203</v>
      </c>
      <c r="C49" s="15">
        <v>5707203</v>
      </c>
      <c r="D49" s="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4" t="s">
        <v>40</v>
      </c>
      <c r="B50" s="15">
        <v>1226743.58</v>
      </c>
      <c r="C50" s="15">
        <v>-51812</v>
      </c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4" t="s">
        <v>41</v>
      </c>
      <c r="B51" s="15">
        <v>2322093</v>
      </c>
      <c r="C51" s="15">
        <v>3335134</v>
      </c>
      <c r="D51" s="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6" customHeight="1" x14ac:dyDescent="0.25">
      <c r="A52" s="14"/>
      <c r="B52" s="17"/>
      <c r="C52" s="17"/>
      <c r="D52" s="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3" t="s">
        <v>42</v>
      </c>
      <c r="B53" s="18">
        <f t="shared" ref="B53:C53" si="5">SUM(B49:B52)</f>
        <v>9256039.5800000001</v>
      </c>
      <c r="C53" s="18">
        <f t="shared" si="5"/>
        <v>8990525</v>
      </c>
      <c r="D53" s="2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3"/>
      <c r="B54" s="18"/>
      <c r="C54" s="6"/>
      <c r="D54" s="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2" t="s">
        <v>43</v>
      </c>
      <c r="B55" s="18">
        <f t="shared" ref="B55:C55" si="6">+B46+B53</f>
        <v>9433996.5800000001</v>
      </c>
      <c r="C55" s="18">
        <f t="shared" si="6"/>
        <v>9101716</v>
      </c>
      <c r="D55" s="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20"/>
      <c r="C56" s="20"/>
      <c r="D56" s="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7"/>
      <c r="C57" s="4"/>
      <c r="D57" s="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8" t="s">
        <v>44</v>
      </c>
      <c r="B58" s="4"/>
      <c r="C58" s="4"/>
      <c r="D58" s="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8"/>
      <c r="B59" s="4"/>
      <c r="C59" s="4"/>
      <c r="D59" s="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8"/>
      <c r="B60" s="4"/>
      <c r="C60" s="4"/>
      <c r="D60" s="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9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28"/>
      <c r="C62" s="2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9"/>
      <c r="B63" s="9"/>
      <c r="C63" s="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9"/>
      <c r="B64" s="9"/>
      <c r="C64" s="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5"/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28"/>
      <c r="C66" s="2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1:C1"/>
    <mergeCell ref="B66:C66"/>
    <mergeCell ref="B62:C62"/>
    <mergeCell ref="A25:A26"/>
    <mergeCell ref="A4:C4"/>
    <mergeCell ref="A3:C3"/>
    <mergeCell ref="A2:C2"/>
  </mergeCells>
  <pageMargins left="0.70866141732283472" right="0.70866141732283472" top="0.74803149606299213" bottom="0.74803149606299213" header="0" footer="0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pilia moreno duarte</dc:creator>
  <cp:lastModifiedBy>Acceso Informacion</cp:lastModifiedBy>
  <dcterms:created xsi:type="dcterms:W3CDTF">2022-02-04T21:02:45Z</dcterms:created>
  <dcterms:modified xsi:type="dcterms:W3CDTF">2022-02-08T17:13:38Z</dcterms:modified>
</cp:coreProperties>
</file>