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"/>
    </mc:Choice>
  </mc:AlternateContent>
  <xr:revisionPtr revIDLastSave="0" documentId="8_{DFD884B8-2DCF-4A97-B773-3CCBE8D36B47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2019" sheetId="1" r:id="rId1"/>
    <sheet name="2021" sheetId="3" r:id="rId2"/>
    <sheet name="202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3" l="1"/>
  <c r="G27" i="3"/>
  <c r="G13" i="1"/>
  <c r="G14" i="1"/>
  <c r="G15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4" i="1"/>
  <c r="G45" i="1"/>
  <c r="G46" i="1"/>
  <c r="G47" i="1"/>
  <c r="G49" i="1"/>
  <c r="G50" i="1"/>
  <c r="G53" i="1"/>
  <c r="G54" i="1"/>
  <c r="G55" i="1"/>
  <c r="G56" i="1"/>
  <c r="G57" i="1"/>
  <c r="G12" i="1"/>
  <c r="E12" i="1"/>
  <c r="E13" i="1"/>
  <c r="E14" i="1"/>
  <c r="E15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6" i="1"/>
  <c r="E37" i="1"/>
  <c r="E38" i="1"/>
  <c r="E39" i="1"/>
  <c r="E40" i="1"/>
  <c r="E41" i="1"/>
  <c r="E42" i="1"/>
  <c r="E44" i="1"/>
  <c r="E45" i="1"/>
  <c r="E46" i="1"/>
  <c r="E47" i="1"/>
  <c r="E49" i="1"/>
  <c r="E50" i="1"/>
  <c r="E54" i="1"/>
  <c r="E55" i="1"/>
  <c r="E56" i="1"/>
  <c r="E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JuniorTMDuartiano</author>
  </authors>
  <commentList>
    <comment ref="C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JuniorTMDuartiano:</t>
        </r>
        <r>
          <rPr>
            <sz val="9"/>
            <color indexed="81"/>
            <rFont val="Tahoma"/>
            <family val="2"/>
          </rPr>
          <t xml:space="preserve">
En adición hay 72 libros de estos en malas condiciones.</t>
        </r>
      </text>
    </comment>
    <comment ref="D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JuniorTMDuartiano:</t>
        </r>
        <r>
          <rPr>
            <sz val="9"/>
            <color indexed="81"/>
            <rFont val="Tahoma"/>
            <family val="2"/>
          </rPr>
          <t xml:space="preserve">
72 de esos libros en malas condiciones.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tc={9FE074CD-8689-448C-8237-CD742813B40E}</author>
    <author>tc={9348C0B8-1313-4A5D-82C1-DCE5963B9E38}</author>
    <author>tc={25A9B83D-8556-4CC4-B8BA-9E41D1780DDA}</author>
    <author>tc={61C4F7C1-FF47-4248-8713-D4AB586AB03B}</author>
  </authors>
  <commentList>
    <comment ref="D27" authorId="0" shapeId="0" xr:uid="{731E83CE-FD82-4885-8F74-EFD22DDD03A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445 de lujo y 43 clásico</t>
        </r>
      </text>
    </comment>
    <comment ref="E27" authorId="0" shapeId="0" xr:uid="{43FA177E-A748-4B0E-AAD9-7005A009411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439 de lujo y 24 clásico</t>
        </r>
      </text>
    </comment>
    <comment ref="F27" authorId="1" shapeId="0" xr:uid="{9FE074CD-8689-448C-8237-CD742813B40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432 tapa dura y 9 tapa blanda</t>
        </r>
      </text>
    </comment>
    <comment ref="G27" authorId="2" shapeId="0" xr:uid="{9348C0B8-1313-4A5D-82C1-DCE5963B9E38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422 tapa dura y 9 versión clásica.</t>
        </r>
      </text>
    </comment>
    <comment ref="H27" authorId="3" shapeId="0" xr:uid="{25A9B83D-8556-4CC4-B8BA-9E41D1780DD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418 tapa dura y 9 versión clásica.</t>
        </r>
      </text>
    </comment>
    <comment ref="I27" authorId="4" shapeId="0" xr:uid="{61C4F7C1-FF47-4248-8713-D4AB586AB03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418 tapa dura y 9 versión clásica.</t>
        </r>
      </text>
    </comment>
    <comment ref="D32" authorId="0" shapeId="0" xr:uid="{B98EC36E-08D4-48CC-BA35-2DCCE84D0FB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72 unidades deterioradas</t>
        </r>
      </text>
    </comment>
    <comment ref="E32" authorId="0" shapeId="0" xr:uid="{E3BC30ED-7D18-45B2-B494-21965866A8A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72 unidades deterioradas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tc={B007A7B4-316D-4583-A490-1C2A12B2FCBC}</author>
    <author>tc={E2F07C9A-AA1D-4218-9292-38AE0CBFDDD2}</author>
    <author>tc={78BE4099-5A1A-4D38-AECE-7907E36B6E2D}</author>
    <author>tc={1C50B7B7-7021-4220-B36D-1DE90CB9D683}</author>
  </authors>
  <commentList>
    <comment ref="E23" authorId="0" shapeId="0" xr:uid="{B007A7B4-316D-4583-A490-1C2A12B2FCB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F23" authorId="1" shapeId="0" xr:uid="{E2F07C9A-AA1D-4218-9292-38AE0CBFDDD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G23" authorId="2" shapeId="0" xr:uid="{78BE4099-5A1A-4D38-AECE-7907E36B6E2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A57" authorId="3" shapeId="0" xr:uid="{1C50B7B7-7021-4220-B36D-1DE90CB9D68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Banderas Institucionales (BI) - Duartianas</t>
        </r>
      </text>
    </comment>
  </commentList>
</comments>
</file>

<file path=xl/sharedStrings.xml><?xml version="1.0" encoding="utf-8"?>
<sst xmlns="http://schemas.openxmlformats.org/spreadsheetml/2006/main" count="340" uniqueCount="173">
  <si>
    <t>POSTER</t>
  </si>
  <si>
    <t>Juan Pablo Duarte</t>
  </si>
  <si>
    <t>Juramento Trinitario</t>
  </si>
  <si>
    <t>Redición de cuenta</t>
  </si>
  <si>
    <t>Escudo Dominicano</t>
  </si>
  <si>
    <t>FOLLETOS</t>
  </si>
  <si>
    <t>Resumen Verdadera Historia Gral. JPD</t>
  </si>
  <si>
    <t>Simbología Dominicana</t>
  </si>
  <si>
    <t>Ideario Duartiano</t>
  </si>
  <si>
    <t>Cronología</t>
  </si>
  <si>
    <t>Liderazgo Juvenil Juan Pablo Duarte</t>
  </si>
  <si>
    <t>Origen y Objetivos del ID</t>
  </si>
  <si>
    <t>Proyecto de Ley</t>
  </si>
  <si>
    <t>Guerra de la Restauración e Independencia</t>
  </si>
  <si>
    <t>LIBROS</t>
  </si>
  <si>
    <t>Escritos</t>
  </si>
  <si>
    <t>Apuntes de Rosa Duarte</t>
  </si>
  <si>
    <t>Duarte y la Historia</t>
  </si>
  <si>
    <t>Episodios Duartianos</t>
  </si>
  <si>
    <t>Heroísmo</t>
  </si>
  <si>
    <t>La Trinitaria</t>
  </si>
  <si>
    <t>Familia Duarte Díez en Caracas</t>
  </si>
  <si>
    <t>La Vida de Duarte</t>
  </si>
  <si>
    <t>BOLETINES</t>
  </si>
  <si>
    <t>NO.40</t>
  </si>
  <si>
    <t>NO.39</t>
  </si>
  <si>
    <t>NO.38</t>
  </si>
  <si>
    <t>NO.37</t>
  </si>
  <si>
    <t>NO.36</t>
  </si>
  <si>
    <t>NO.35</t>
  </si>
  <si>
    <t>NO.34</t>
  </si>
  <si>
    <t>LEYES Y REGLAMENTOS</t>
  </si>
  <si>
    <t>Ley que declara al ID como Organismo Oficial</t>
  </si>
  <si>
    <t>Reglamento para filiales y Centros Duartianos</t>
  </si>
  <si>
    <t>Cartila Día de Duarte</t>
  </si>
  <si>
    <t>Cartilla El Pensamiento Politico de JPD</t>
  </si>
  <si>
    <t>No.</t>
  </si>
  <si>
    <t>BANDERAS DOMINICANA</t>
  </si>
  <si>
    <t>Tamaño 4x6</t>
  </si>
  <si>
    <t>Tamaño 3x4</t>
  </si>
  <si>
    <t>OTROS</t>
  </si>
  <si>
    <t>Volante "Quines Somos"?</t>
  </si>
  <si>
    <t>Recorrido Histórico</t>
  </si>
  <si>
    <t>Bumper Stickers</t>
  </si>
  <si>
    <t>Bustos de Juan Pablo Duarte</t>
  </si>
  <si>
    <t>Revista Páginas Duartianas</t>
  </si>
  <si>
    <t>Control de Inventario en Almacén</t>
  </si>
  <si>
    <t>Material didáctico</t>
  </si>
  <si>
    <t>Lic. Junior Torres Morel</t>
  </si>
  <si>
    <t>Encargado Administrativo</t>
  </si>
  <si>
    <t>Andrés Avelino</t>
  </si>
  <si>
    <t>Encargado de Almacén</t>
  </si>
  <si>
    <t>No.41</t>
  </si>
  <si>
    <t>%</t>
  </si>
  <si>
    <t>2019</t>
  </si>
  <si>
    <t>Tamaño 10x6</t>
  </si>
  <si>
    <t>Oct.</t>
  </si>
  <si>
    <t>Nov.</t>
  </si>
  <si>
    <t>Dic.</t>
  </si>
  <si>
    <t>Guerra de la Restauración e Independencia Nac.</t>
  </si>
  <si>
    <t>Rosa Duarte</t>
  </si>
  <si>
    <t>Duarte entre Escolares</t>
  </si>
  <si>
    <t>Heroísmo y Edentidad</t>
  </si>
  <si>
    <t>No.42</t>
  </si>
  <si>
    <t>No.43</t>
  </si>
  <si>
    <t>Leyes Patrioticas</t>
  </si>
  <si>
    <t>Bustos de Rosa Duarte</t>
  </si>
  <si>
    <t>INSTITUTO DUARTIANO</t>
  </si>
  <si>
    <t>Triada padres de la patria</t>
  </si>
  <si>
    <t>Bolsos institucionales (kits)</t>
  </si>
  <si>
    <t>Junio</t>
  </si>
  <si>
    <t>De gala</t>
  </si>
  <si>
    <t>Banderines de vehiculos</t>
  </si>
  <si>
    <t xml:space="preserve">    </t>
  </si>
  <si>
    <t>Julio</t>
  </si>
  <si>
    <t>No.44</t>
  </si>
  <si>
    <t>NO.30</t>
  </si>
  <si>
    <t>NO.29</t>
  </si>
  <si>
    <t>BANDERAS INSTITUCIONALES (Duartianas)</t>
  </si>
  <si>
    <t>Agosto</t>
  </si>
  <si>
    <t>Sept.</t>
  </si>
  <si>
    <t>Tamaño 10x15</t>
  </si>
  <si>
    <t>Volante "Quienes Somos"?</t>
  </si>
  <si>
    <t>Andrés Avelino García Peintre</t>
  </si>
  <si>
    <t>Lic. Junior S. Torres Morel</t>
  </si>
  <si>
    <t>Bustos de escritorio</t>
  </si>
  <si>
    <t>CODIGO</t>
  </si>
  <si>
    <t>ID001</t>
  </si>
  <si>
    <t>ID002</t>
  </si>
  <si>
    <t>ID003</t>
  </si>
  <si>
    <t>ID004</t>
  </si>
  <si>
    <t>ID005</t>
  </si>
  <si>
    <t>ID006</t>
  </si>
  <si>
    <t>ID007</t>
  </si>
  <si>
    <t>ID008</t>
  </si>
  <si>
    <t>ID009</t>
  </si>
  <si>
    <t>ID010</t>
  </si>
  <si>
    <t>ID011</t>
  </si>
  <si>
    <t>ID012</t>
  </si>
  <si>
    <t>ID013</t>
  </si>
  <si>
    <t>ID014</t>
  </si>
  <si>
    <t>ID015</t>
  </si>
  <si>
    <t>ID025</t>
  </si>
  <si>
    <t>ID035</t>
  </si>
  <si>
    <t>ID045</t>
  </si>
  <si>
    <t>ID055</t>
  </si>
  <si>
    <t>ID016</t>
  </si>
  <si>
    <t>ID017</t>
  </si>
  <si>
    <t>ID018</t>
  </si>
  <si>
    <t>ID019</t>
  </si>
  <si>
    <t>ID020</t>
  </si>
  <si>
    <t>ID021</t>
  </si>
  <si>
    <t>ID022</t>
  </si>
  <si>
    <t>ID023</t>
  </si>
  <si>
    <t>ID024</t>
  </si>
  <si>
    <t>ID026</t>
  </si>
  <si>
    <t>ID027</t>
  </si>
  <si>
    <t>ID028</t>
  </si>
  <si>
    <t>ID029</t>
  </si>
  <si>
    <t>ID030</t>
  </si>
  <si>
    <t>ID031</t>
  </si>
  <si>
    <t>ID032</t>
  </si>
  <si>
    <t>ID033</t>
  </si>
  <si>
    <t>ID034</t>
  </si>
  <si>
    <t>ID036</t>
  </si>
  <si>
    <t>ID037</t>
  </si>
  <si>
    <t>ID038</t>
  </si>
  <si>
    <t>ID039</t>
  </si>
  <si>
    <t>ID040</t>
  </si>
  <si>
    <t>ID041</t>
  </si>
  <si>
    <t>ID042</t>
  </si>
  <si>
    <t>ID043</t>
  </si>
  <si>
    <t>ID044</t>
  </si>
  <si>
    <t>ID046</t>
  </si>
  <si>
    <t>ID047</t>
  </si>
  <si>
    <t>ID048</t>
  </si>
  <si>
    <t>ID049</t>
  </si>
  <si>
    <t>ID050</t>
  </si>
  <si>
    <t>ID051</t>
  </si>
  <si>
    <t>ID052</t>
  </si>
  <si>
    <t>ID053</t>
  </si>
  <si>
    <t>ID054</t>
  </si>
  <si>
    <t>ID056</t>
  </si>
  <si>
    <t>MATERIAL DIDACTICO</t>
  </si>
  <si>
    <t>El Deguello de Moca</t>
  </si>
  <si>
    <t>Simbologia Patriótica</t>
  </si>
  <si>
    <t>Control de Inventario de Material Didactico en Almacén</t>
  </si>
  <si>
    <t>No.45</t>
  </si>
  <si>
    <t>ID057</t>
  </si>
  <si>
    <t>Busto de Juan José Duarte</t>
  </si>
  <si>
    <t>Proyecto de Ley Fundamental de JPD</t>
  </si>
  <si>
    <t>ID058</t>
  </si>
  <si>
    <t>ID059</t>
  </si>
  <si>
    <t>ID060</t>
  </si>
  <si>
    <t>ID061</t>
  </si>
  <si>
    <t>BANDERAS DOMINICANAS</t>
  </si>
  <si>
    <t>LEYES / REGLAMENTOS</t>
  </si>
  <si>
    <t>BI</t>
  </si>
  <si>
    <t>Visión de Hostos sobre JPD</t>
  </si>
  <si>
    <t>Guerra de la Restauración e IN.</t>
  </si>
  <si>
    <t>Cronología y Rendición de Cuentas JPD</t>
  </si>
  <si>
    <t xml:space="preserve">Ley que declara al ID </t>
  </si>
  <si>
    <t>Reglamento filiales y CD</t>
  </si>
  <si>
    <t>Cartilla Pensamiento Politico JPD</t>
  </si>
  <si>
    <t>________________________________</t>
  </si>
  <si>
    <t>Marcos Evangelista Adón</t>
  </si>
  <si>
    <t>Generales Timoteo y Andrés Ogando</t>
  </si>
  <si>
    <t>ID062</t>
  </si>
  <si>
    <t>ID063</t>
  </si>
  <si>
    <t>JULIO</t>
  </si>
  <si>
    <t>Encargado Div. Administrativa</t>
  </si>
  <si>
    <t>AGOSTO</t>
  </si>
  <si>
    <t>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</si>
</sst>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164" fontId="4" fillId="0" borderId="10" xfId="0" applyNumberFormat="1" applyFont="1" applyBorder="1"/>
    <xf numFmtId="164" fontId="4" fillId="0" borderId="11" xfId="0" applyNumberFormat="1" applyFont="1" applyBorder="1"/>
    <xf numFmtId="0" fontId="4" fillId="0" borderId="11" xfId="0" applyFont="1" applyBorder="1" applyAlignment="1">
      <alignment horizontal="right"/>
    </xf>
    <xf numFmtId="164" fontId="4" fillId="0" borderId="13" xfId="0" applyNumberFormat="1" applyFont="1" applyBorder="1"/>
    <xf numFmtId="0" fontId="3" fillId="0" borderId="14" xfId="0" applyFont="1" applyBorder="1" applyAlignment="1">
      <alignment horizontal="center"/>
    </xf>
    <xf numFmtId="9" fontId="4" fillId="0" borderId="10" xfId="0" applyNumberFormat="1" applyFont="1" applyBorder="1"/>
    <xf numFmtId="0" fontId="4" fillId="0" borderId="15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3" fillId="0" borderId="14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6" xfId="0" applyFont="1" applyBorder="1"/>
    <xf numFmtId="0" fontId="3" fillId="0" borderId="16" xfId="0" applyFont="1" applyBorder="1"/>
    <xf numFmtId="164" fontId="4" fillId="0" borderId="16" xfId="0" applyNumberFormat="1" applyFont="1" applyBorder="1"/>
    <xf numFmtId="9" fontId="4" fillId="0" borderId="17" xfId="0" applyNumberFormat="1" applyFont="1" applyBorder="1"/>
    <xf numFmtId="0" fontId="3" fillId="0" borderId="8" xfId="0" applyFont="1" applyBorder="1"/>
    <xf numFmtId="0" fontId="3" fillId="0" borderId="12" xfId="0" applyFont="1" applyBorder="1"/>
    <xf numFmtId="9" fontId="4" fillId="0" borderId="4" xfId="0" applyNumberFormat="1" applyFont="1" applyBorder="1"/>
    <xf numFmtId="9" fontId="4" fillId="0" borderId="0" xfId="0" applyNumberFormat="1" applyFont="1"/>
    <xf numFmtId="9" fontId="4" fillId="0" borderId="18" xfId="0" applyNumberFormat="1" applyFont="1" applyBorder="1"/>
    <xf numFmtId="0" fontId="3" fillId="0" borderId="5" xfId="0" applyFont="1" applyBorder="1" applyAlignment="1">
      <alignment horizontal="center"/>
    </xf>
    <xf numFmtId="164" fontId="4" fillId="0" borderId="19" xfId="0" applyNumberFormat="1" applyFont="1" applyBorder="1"/>
    <xf numFmtId="164" fontId="4" fillId="0" borderId="20" xfId="0" applyNumberFormat="1" applyFont="1" applyBorder="1"/>
    <xf numFmtId="0" fontId="3" fillId="0" borderId="0" xfId="0" applyFont="1" applyAlignment="1">
      <alignment horizontal="center"/>
    </xf>
    <xf numFmtId="164" fontId="4" fillId="0" borderId="24" xfId="0" applyNumberFormat="1" applyFont="1" applyBorder="1"/>
    <xf numFmtId="164" fontId="4" fillId="0" borderId="22" xfId="0" applyNumberFormat="1" applyFont="1" applyBorder="1"/>
    <xf numFmtId="0" fontId="4" fillId="0" borderId="25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left"/>
    </xf>
    <xf numFmtId="0" fontId="4" fillId="0" borderId="22" xfId="0" applyFont="1" applyBorder="1"/>
    <xf numFmtId="0" fontId="4" fillId="0" borderId="23" xfId="0" applyFont="1" applyBorder="1"/>
    <xf numFmtId="164" fontId="4" fillId="0" borderId="15" xfId="0" applyNumberFormat="1" applyFont="1" applyBorder="1"/>
    <xf numFmtId="164" fontId="4" fillId="0" borderId="12" xfId="0" applyNumberFormat="1" applyFont="1" applyBorder="1"/>
    <xf numFmtId="0" fontId="4" fillId="0" borderId="27" xfId="0" applyFont="1" applyBorder="1"/>
    <xf numFmtId="164" fontId="4" fillId="0" borderId="28" xfId="0" applyNumberFormat="1" applyFont="1" applyBorder="1"/>
    <xf numFmtId="0" fontId="3" fillId="0" borderId="29" xfId="0" applyFont="1" applyBorder="1"/>
    <xf numFmtId="0" fontId="3" fillId="0" borderId="31" xfId="0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2" xfId="0" applyFont="1" applyBorder="1"/>
    <xf numFmtId="164" fontId="4" fillId="0" borderId="32" xfId="0" applyNumberFormat="1" applyFont="1" applyBorder="1"/>
    <xf numFmtId="164" fontId="4" fillId="0" borderId="23" xfId="0" applyNumberFormat="1" applyFont="1" applyBorder="1"/>
    <xf numFmtId="0" fontId="4" fillId="0" borderId="3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8" xfId="0" applyFont="1" applyBorder="1"/>
    <xf numFmtId="0" fontId="4" fillId="0" borderId="21" xfId="0" applyFont="1" applyBorder="1"/>
    <xf numFmtId="0" fontId="4" fillId="0" borderId="39" xfId="0" applyFont="1" applyBorder="1"/>
    <xf numFmtId="0" fontId="4" fillId="0" borderId="36" xfId="0" applyFont="1" applyBorder="1" applyAlignment="1">
      <alignment horizontal="center"/>
    </xf>
    <xf numFmtId="0" fontId="4" fillId="0" borderId="40" xfId="0" applyFont="1" applyBorder="1"/>
    <xf numFmtId="0" fontId="4" fillId="0" borderId="26" xfId="0" applyFont="1" applyBorder="1"/>
    <xf numFmtId="0" fontId="4" fillId="0" borderId="34" xfId="0" applyFont="1" applyBorder="1" applyAlignment="1">
      <alignment horizontal="center"/>
    </xf>
    <xf numFmtId="0" fontId="4" fillId="0" borderId="4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8" fillId="0" borderId="29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4" fillId="2" borderId="32" xfId="0" applyFont="1" applyFill="1" applyBorder="1"/>
    <xf numFmtId="164" fontId="4" fillId="2" borderId="32" xfId="0" applyNumberFormat="1" applyFont="1" applyFill="1" applyBorder="1"/>
    <xf numFmtId="0" fontId="4" fillId="2" borderId="20" xfId="0" applyFont="1" applyFill="1" applyBorder="1"/>
    <xf numFmtId="164" fontId="4" fillId="2" borderId="20" xfId="0" applyNumberFormat="1" applyFont="1" applyFill="1" applyBorder="1"/>
    <xf numFmtId="0" fontId="4" fillId="2" borderId="37" xfId="0" applyFont="1" applyFill="1" applyBorder="1"/>
    <xf numFmtId="0" fontId="4" fillId="2" borderId="21" xfId="0" applyFont="1" applyFill="1" applyBorder="1"/>
    <xf numFmtId="0" fontId="4" fillId="2" borderId="2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nior Torres" id="{73845148-47FB-4C2B-90C3-BE0D3349C124}" userId="d736fd5bce6e5a4c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7" dT="2021-09-01T16:49:35.99" personId="{73845148-47FB-4C2B-90C3-BE0D3349C124}" id="{9FE074CD-8689-448C-8237-CD742813B40E}">
    <text>432 tapa dura y 9 tapa blanda</text>
  </threadedComment>
  <threadedComment ref="G27" dT="2021-10-05T15:57:21.56" personId="{73845148-47FB-4C2B-90C3-BE0D3349C124}" id="{9348C0B8-1313-4A5D-82C1-DCE5963B9E38}">
    <text>422 tapa dura y 9 versión clásica.</text>
  </threadedComment>
  <threadedComment ref="H27" dT="2021-10-05T15:57:21.56" personId="{73845148-47FB-4C2B-90C3-BE0D3349C124}" id="{25A9B83D-8556-4CC4-B8BA-9E41D1780DDA}">
    <text>418 tapa dura y 9 versión clásica.</text>
  </threadedComment>
  <threadedComment ref="I27" dT="2021-10-05T15:57:21.56" personId="{73845148-47FB-4C2B-90C3-BE0D3349C124}" id="{61C4F7C1-FF47-4248-8713-D4AB586AB03B}">
    <text>418 tapa dura y 9 versión clásica.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3" dT="2021-10-05T15:57:21.56" personId="{73845148-47FB-4C2B-90C3-BE0D3349C124}" id="{037A4DB4-CA3B-4398-800F-DC2804D73AF9}">
    <text>379 tapa dura y 1 versión clásica.</text>
  </threadedComment>
  <threadedComment ref="F23" dT="2021-10-05T15:57:21.56" personId="{73845148-47FB-4C2B-90C3-BE0D3349C124}" id="{58C65399-065F-4F86-9BAC-C1DC5B1AB335}">
    <text>379 tapa dura y 1 versión clásica.</text>
  </threadedComment>
  <threadedComment ref="G23" dT="2021-10-05T15:57:21.56" personId="{73845148-47FB-4C2B-90C3-BE0D3349C124}" id="{C1AB605B-A243-44BA-992C-9B5340F9172F}">
    <text>352 tapa dura y 1 versión clásica.</text>
  </threadedComment>
  <threadedComment ref="H23" dT="2021-10-05T15:57:21.56" personId="{73845148-47FB-4C2B-90C3-BE0D3349C124}" id="{3FEA68A8-DFFF-47EB-A625-FBE615AEF09C}">
    <text>352 tapa dura y 1 versión clásica.</text>
  </threadedComment>
  <threadedComment ref="I23" dT="2021-10-05T15:57:21.56" personId="{73845148-47FB-4C2B-90C3-BE0D3349C124}" id="{B09C7A79-98F4-4353-98DB-6AF6AD66874A}">
    <text>346 tapa dura y 1 versión clásica.</text>
  </threadedComment>
  <threadedComment ref="J23" dT="2021-10-05T15:57:21.56" personId="{73845148-47FB-4C2B-90C3-BE0D3349C124}" id="{649C6AEF-A77E-4BD4-925D-57CE770704BE}">
    <text>346 tapa dura y 1 versión clásica.</text>
  </threadedComment>
  <threadedComment ref="K23" dT="2021-10-05T15:57:21.56" personId="{73845148-47FB-4C2B-90C3-BE0D3349C124}" id="{B007A7B4-316D-4583-A490-1C2A12B2FCBC}">
    <text>343 tapa dura y 1 versión clásica.</text>
  </threadedComment>
  <threadedComment ref="L23" dT="2021-10-05T15:57:21.56" personId="{73845148-47FB-4C2B-90C3-BE0D3349C124}" id="{E2F07C9A-AA1D-4218-9292-38AE0CBFDDD2}">
    <text>343 tapa dura y 1 versión clásica.</text>
  </threadedComment>
  <threadedComment ref="M23" dT="2021-10-05T15:57:21.56" personId="{73845148-47FB-4C2B-90C3-BE0D3349C124}" id="{78BE4099-5A1A-4D38-AECE-7907E36B6E2D}">
    <text>343 tapa dura y 1 versión clásica.</text>
  </threadedComment>
  <threadedComment ref="A57" dT="2022-04-06T13:23:35.78" personId="{73845148-47FB-4C2B-90C3-BE0D3349C124}" id="{1C50B7B7-7021-4220-B36D-1DE90CB9D683}">
    <text>Banderas Institucionales (BI) - Duartianas</text>
  </threadedComment>
  <threadedComment ref="G67" dT="2022-04-01T16:11:30.46" personId="{73845148-47FB-4C2B-90C3-BE0D3349C124}" id="{861EF943-9E2D-414C-ACBE-6086D8DDE1ED}">
    <text>105 pequeño + 20 mediano</text>
  </threadedComment>
  <threadedComment ref="H67" dT="2022-04-01T16:11:30.46" personId="{73845148-47FB-4C2B-90C3-BE0D3349C124}" id="{712AC5FF-A691-4C26-B607-FABE63582540}">
    <text>105 pequeño + 20 mediano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4"/>
  <sheetViews>
    <sheetView showGridLines="0" workbookViewId="0">
      <selection activeCell="L8" sqref="L8"/>
    </sheetView>
  </sheetViews>
  <sheetFormatPr baseColWidth="10" defaultRowHeight="12.75" x14ac:dyDescent="0.2"/>
  <cols>
    <col min="1" max="1" width="3.7109375" style="3" bestFit="1" customWidth="1"/>
    <col min="2" max="2" width="38" style="2" bestFit="1" customWidth="1"/>
    <col min="3" max="3" width="6.42578125" style="2" bestFit="1" customWidth="1"/>
    <col min="4" max="4" width="6" style="2" bestFit="1" customWidth="1"/>
    <col min="5" max="5" width="4.85546875" style="2" bestFit="1" customWidth="1"/>
    <col min="6" max="6" width="5" style="2" bestFit="1" customWidth="1"/>
    <col min="7" max="7" width="5.28515625" style="2" bestFit="1" customWidth="1"/>
    <col min="8" max="8" width="2.5703125" style="2" customWidth="1"/>
    <col min="9" max="10" width="11.140625" style="2" customWidth="1"/>
    <col min="11" max="16384" width="11.42578125" style="2"/>
  </cols>
  <sheetData>
    <row r="2" spans="1:8" hidden="1" x14ac:dyDescent="0.2"/>
    <row r="4" spans="1:8" x14ac:dyDescent="0.2">
      <c r="B4" s="1"/>
    </row>
    <row r="5" spans="1:8" x14ac:dyDescent="0.2">
      <c r="A5" s="76"/>
      <c r="B5" s="76"/>
      <c r="C5" s="76"/>
      <c r="D5" s="76"/>
      <c r="E5" s="76"/>
      <c r="F5" s="22"/>
      <c r="G5" s="22"/>
      <c r="H5" s="22"/>
    </row>
    <row r="6" spans="1:8" x14ac:dyDescent="0.2">
      <c r="B6" s="1"/>
    </row>
    <row r="7" spans="1:8" x14ac:dyDescent="0.2">
      <c r="A7" s="74" t="s">
        <v>46</v>
      </c>
      <c r="B7" s="74"/>
      <c r="C7" s="74"/>
      <c r="D7" s="74"/>
      <c r="E7" s="74"/>
      <c r="F7" s="21"/>
      <c r="G7" s="21"/>
      <c r="H7" s="21"/>
    </row>
    <row r="8" spans="1:8" x14ac:dyDescent="0.2">
      <c r="A8" s="75" t="s">
        <v>47</v>
      </c>
      <c r="B8" s="75"/>
      <c r="C8" s="75"/>
      <c r="D8" s="75"/>
      <c r="E8" s="75"/>
      <c r="F8" s="12"/>
      <c r="G8" s="12"/>
      <c r="H8" s="12"/>
    </row>
    <row r="9" spans="1:8" x14ac:dyDescent="0.2">
      <c r="A9" s="77" t="s">
        <v>54</v>
      </c>
      <c r="B9" s="77"/>
      <c r="C9" s="77"/>
      <c r="D9" s="77"/>
      <c r="E9" s="77"/>
      <c r="F9" s="23"/>
      <c r="G9" s="23"/>
      <c r="H9" s="23"/>
    </row>
    <row r="10" spans="1:8" ht="13.5" thickBot="1" x14ac:dyDescent="0.25">
      <c r="B10" s="12"/>
    </row>
    <row r="11" spans="1:8" ht="13.5" thickBot="1" x14ac:dyDescent="0.25">
      <c r="A11" s="5" t="s">
        <v>36</v>
      </c>
      <c r="B11" s="5" t="s">
        <v>0</v>
      </c>
      <c r="C11" s="18" t="s">
        <v>56</v>
      </c>
      <c r="D11" s="24" t="s">
        <v>57</v>
      </c>
      <c r="E11" s="18" t="s">
        <v>53</v>
      </c>
      <c r="F11" s="24" t="s">
        <v>58</v>
      </c>
      <c r="G11" s="37" t="s">
        <v>53</v>
      </c>
      <c r="H11" s="1"/>
    </row>
    <row r="12" spans="1:8" x14ac:dyDescent="0.2">
      <c r="A12" s="6">
        <v>1</v>
      </c>
      <c r="B12" s="9" t="s">
        <v>1</v>
      </c>
      <c r="C12" s="14">
        <v>288</v>
      </c>
      <c r="D12" s="25">
        <v>251</v>
      </c>
      <c r="E12" s="19">
        <f>D12/C12-1</f>
        <v>-0.12847222222222221</v>
      </c>
      <c r="F12" s="25">
        <v>249</v>
      </c>
      <c r="G12" s="34">
        <f>F12/D12-1</f>
        <v>-7.9681274900398336E-3</v>
      </c>
      <c r="H12" s="35"/>
    </row>
    <row r="13" spans="1:8" x14ac:dyDescent="0.2">
      <c r="A13" s="7">
        <v>2</v>
      </c>
      <c r="B13" s="10" t="s">
        <v>2</v>
      </c>
      <c r="C13" s="15">
        <v>1071</v>
      </c>
      <c r="D13" s="26">
        <v>1043</v>
      </c>
      <c r="E13" s="19">
        <f t="shared" ref="E13:E57" si="0">D13/C13-1</f>
        <v>-2.6143790849673221E-2</v>
      </c>
      <c r="F13" s="26">
        <v>1041</v>
      </c>
      <c r="G13" s="34">
        <f t="shared" ref="G13:G57" si="1">F13/D13-1</f>
        <v>-1.9175455417066445E-3</v>
      </c>
      <c r="H13" s="35"/>
    </row>
    <row r="14" spans="1:8" x14ac:dyDescent="0.2">
      <c r="A14" s="7">
        <v>3</v>
      </c>
      <c r="B14" s="10" t="s">
        <v>3</v>
      </c>
      <c r="C14" s="15">
        <v>522</v>
      </c>
      <c r="D14" s="26">
        <v>512</v>
      </c>
      <c r="E14" s="19">
        <f t="shared" si="0"/>
        <v>-1.9157088122605415E-2</v>
      </c>
      <c r="F14" s="26">
        <v>505</v>
      </c>
      <c r="G14" s="34">
        <f t="shared" si="1"/>
        <v>-1.3671875E-2</v>
      </c>
      <c r="H14" s="35"/>
    </row>
    <row r="15" spans="1:8" x14ac:dyDescent="0.2">
      <c r="A15" s="7">
        <v>4</v>
      </c>
      <c r="B15" s="10" t="s">
        <v>4</v>
      </c>
      <c r="C15" s="15">
        <v>1727</v>
      </c>
      <c r="D15" s="26">
        <v>1674</v>
      </c>
      <c r="E15" s="19">
        <f t="shared" si="0"/>
        <v>-3.0689056166763207E-2</v>
      </c>
      <c r="F15" s="26">
        <v>1662</v>
      </c>
      <c r="G15" s="34">
        <f t="shared" si="1"/>
        <v>-7.1684587813619638E-3</v>
      </c>
      <c r="H15" s="35"/>
    </row>
    <row r="16" spans="1:8" x14ac:dyDescent="0.2">
      <c r="A16" s="7"/>
      <c r="B16" s="29" t="s">
        <v>5</v>
      </c>
      <c r="C16" s="29"/>
      <c r="D16" s="29"/>
      <c r="E16" s="19"/>
      <c r="F16" s="26"/>
      <c r="G16" s="34"/>
      <c r="H16" s="35"/>
    </row>
    <row r="17" spans="1:8" x14ac:dyDescent="0.2">
      <c r="A17" s="7">
        <v>1</v>
      </c>
      <c r="B17" s="10" t="s">
        <v>6</v>
      </c>
      <c r="C17" s="15">
        <v>13877</v>
      </c>
      <c r="D17" s="26">
        <v>10522</v>
      </c>
      <c r="E17" s="19">
        <f t="shared" si="0"/>
        <v>-0.24176695251134972</v>
      </c>
      <c r="F17" s="26">
        <v>8917</v>
      </c>
      <c r="G17" s="34">
        <f t="shared" si="1"/>
        <v>-0.15253754039156053</v>
      </c>
      <c r="H17" s="35"/>
    </row>
    <row r="18" spans="1:8" x14ac:dyDescent="0.2">
      <c r="A18" s="7">
        <v>2</v>
      </c>
      <c r="B18" s="10" t="s">
        <v>7</v>
      </c>
      <c r="C18" s="15">
        <v>11280</v>
      </c>
      <c r="D18" s="26">
        <v>6028</v>
      </c>
      <c r="E18" s="19">
        <f t="shared" si="0"/>
        <v>-0.4656028368794326</v>
      </c>
      <c r="F18" s="26">
        <v>5096</v>
      </c>
      <c r="G18" s="34">
        <f t="shared" si="1"/>
        <v>-0.15461181154611814</v>
      </c>
      <c r="H18" s="35"/>
    </row>
    <row r="19" spans="1:8" x14ac:dyDescent="0.2">
      <c r="A19" s="7">
        <v>3</v>
      </c>
      <c r="B19" s="10" t="s">
        <v>8</v>
      </c>
      <c r="C19" s="15">
        <v>7684</v>
      </c>
      <c r="D19" s="26">
        <v>5491</v>
      </c>
      <c r="E19" s="19">
        <f t="shared" si="0"/>
        <v>-0.28539823008849563</v>
      </c>
      <c r="F19" s="26">
        <v>5386</v>
      </c>
      <c r="G19" s="34">
        <f t="shared" si="1"/>
        <v>-1.912219996357678E-2</v>
      </c>
      <c r="H19" s="35"/>
    </row>
    <row r="20" spans="1:8" x14ac:dyDescent="0.2">
      <c r="A20" s="7">
        <v>4</v>
      </c>
      <c r="B20" s="10" t="s">
        <v>9</v>
      </c>
      <c r="C20" s="15">
        <v>5823</v>
      </c>
      <c r="D20" s="26">
        <v>4582</v>
      </c>
      <c r="E20" s="19">
        <f t="shared" si="0"/>
        <v>-0.21312038468143568</v>
      </c>
      <c r="F20" s="26">
        <v>4529</v>
      </c>
      <c r="G20" s="34">
        <f t="shared" si="1"/>
        <v>-1.1567001309471858E-2</v>
      </c>
      <c r="H20" s="35"/>
    </row>
    <row r="21" spans="1:8" x14ac:dyDescent="0.2">
      <c r="A21" s="7">
        <v>5</v>
      </c>
      <c r="B21" s="10" t="s">
        <v>10</v>
      </c>
      <c r="C21" s="15">
        <v>6030</v>
      </c>
      <c r="D21" s="26">
        <v>4747</v>
      </c>
      <c r="E21" s="19">
        <f t="shared" si="0"/>
        <v>-0.21276948590381428</v>
      </c>
      <c r="F21" s="26">
        <v>4697</v>
      </c>
      <c r="G21" s="34">
        <f t="shared" si="1"/>
        <v>-1.0532968190436032E-2</v>
      </c>
      <c r="H21" s="35"/>
    </row>
    <row r="22" spans="1:8" x14ac:dyDescent="0.2">
      <c r="A22" s="7">
        <v>6</v>
      </c>
      <c r="B22" s="10" t="s">
        <v>11</v>
      </c>
      <c r="C22" s="15">
        <v>561</v>
      </c>
      <c r="D22" s="26">
        <v>421</v>
      </c>
      <c r="E22" s="19">
        <f t="shared" si="0"/>
        <v>-0.24955436720142599</v>
      </c>
      <c r="F22" s="26">
        <v>386</v>
      </c>
      <c r="G22" s="34">
        <f t="shared" si="1"/>
        <v>-8.3135391923990554E-2</v>
      </c>
      <c r="H22" s="35"/>
    </row>
    <row r="23" spans="1:8" x14ac:dyDescent="0.2">
      <c r="A23" s="7">
        <v>7</v>
      </c>
      <c r="B23" s="10" t="s">
        <v>12</v>
      </c>
      <c r="C23" s="15">
        <v>2854</v>
      </c>
      <c r="D23" s="26">
        <v>2854</v>
      </c>
      <c r="E23" s="19">
        <f t="shared" si="0"/>
        <v>0</v>
      </c>
      <c r="F23" s="26">
        <v>2653</v>
      </c>
      <c r="G23" s="34">
        <f t="shared" si="1"/>
        <v>-7.0427470217238941E-2</v>
      </c>
      <c r="H23" s="35"/>
    </row>
    <row r="24" spans="1:8" x14ac:dyDescent="0.2">
      <c r="A24" s="7">
        <v>8</v>
      </c>
      <c r="B24" s="10" t="s">
        <v>13</v>
      </c>
      <c r="C24" s="15">
        <v>2862</v>
      </c>
      <c r="D24" s="26">
        <v>2862</v>
      </c>
      <c r="E24" s="19">
        <f t="shared" si="0"/>
        <v>0</v>
      </c>
      <c r="F24" s="26">
        <v>2862</v>
      </c>
      <c r="G24" s="34">
        <f t="shared" si="1"/>
        <v>0</v>
      </c>
      <c r="H24" s="35"/>
    </row>
    <row r="25" spans="1:8" x14ac:dyDescent="0.2">
      <c r="A25" s="7"/>
      <c r="B25" s="32" t="s">
        <v>14</v>
      </c>
      <c r="C25" s="33"/>
      <c r="D25" s="33"/>
      <c r="E25" s="19"/>
      <c r="F25" s="26"/>
      <c r="G25" s="34"/>
      <c r="H25" s="35"/>
    </row>
    <row r="26" spans="1:8" x14ac:dyDescent="0.2">
      <c r="A26" s="7">
        <v>1</v>
      </c>
      <c r="B26" s="10" t="s">
        <v>15</v>
      </c>
      <c r="C26" s="15">
        <v>344</v>
      </c>
      <c r="D26" s="26">
        <v>337</v>
      </c>
      <c r="E26" s="19">
        <f t="shared" si="0"/>
        <v>-2.0348837209302362E-2</v>
      </c>
      <c r="F26" s="26">
        <v>335</v>
      </c>
      <c r="G26" s="34">
        <f t="shared" si="1"/>
        <v>-5.9347181008901906E-3</v>
      </c>
      <c r="H26" s="35"/>
    </row>
    <row r="27" spans="1:8" x14ac:dyDescent="0.2">
      <c r="A27" s="7">
        <v>2</v>
      </c>
      <c r="B27" s="10" t="s">
        <v>18</v>
      </c>
      <c r="C27" s="15">
        <v>49</v>
      </c>
      <c r="D27" s="26">
        <v>44</v>
      </c>
      <c r="E27" s="19">
        <f t="shared" si="0"/>
        <v>-0.10204081632653061</v>
      </c>
      <c r="F27" s="26">
        <v>41</v>
      </c>
      <c r="G27" s="34">
        <f t="shared" si="1"/>
        <v>-6.8181818181818232E-2</v>
      </c>
      <c r="H27" s="35"/>
    </row>
    <row r="28" spans="1:8" x14ac:dyDescent="0.2">
      <c r="A28" s="7">
        <v>3</v>
      </c>
      <c r="B28" s="10" t="s">
        <v>16</v>
      </c>
      <c r="C28" s="15">
        <v>22</v>
      </c>
      <c r="D28" s="26">
        <v>6</v>
      </c>
      <c r="E28" s="19">
        <f t="shared" si="0"/>
        <v>-0.72727272727272729</v>
      </c>
      <c r="F28" s="26">
        <v>3</v>
      </c>
      <c r="G28" s="34">
        <f t="shared" si="1"/>
        <v>-0.5</v>
      </c>
      <c r="H28" s="35"/>
    </row>
    <row r="29" spans="1:8" x14ac:dyDescent="0.2">
      <c r="A29" s="7">
        <v>4</v>
      </c>
      <c r="B29" s="10" t="s">
        <v>17</v>
      </c>
      <c r="C29" s="15">
        <v>426</v>
      </c>
      <c r="D29" s="26">
        <v>416</v>
      </c>
      <c r="E29" s="19">
        <f t="shared" si="0"/>
        <v>-2.3474178403755874E-2</v>
      </c>
      <c r="F29" s="26">
        <v>413</v>
      </c>
      <c r="G29" s="34">
        <f t="shared" si="1"/>
        <v>-7.2115384615384359E-3</v>
      </c>
      <c r="H29" s="35"/>
    </row>
    <row r="30" spans="1:8" x14ac:dyDescent="0.2">
      <c r="A30" s="7">
        <v>5</v>
      </c>
      <c r="B30" s="10" t="s">
        <v>19</v>
      </c>
      <c r="C30" s="15">
        <v>608</v>
      </c>
      <c r="D30" s="26">
        <v>601</v>
      </c>
      <c r="E30" s="19">
        <f t="shared" si="0"/>
        <v>-1.1513157894736836E-2</v>
      </c>
      <c r="F30" s="26">
        <v>599</v>
      </c>
      <c r="G30" s="34">
        <f t="shared" si="1"/>
        <v>-3.3277870216306127E-3</v>
      </c>
      <c r="H30" s="35"/>
    </row>
    <row r="31" spans="1:8" x14ac:dyDescent="0.2">
      <c r="A31" s="7">
        <v>6</v>
      </c>
      <c r="B31" s="10" t="s">
        <v>20</v>
      </c>
      <c r="C31" s="15">
        <v>243</v>
      </c>
      <c r="D31" s="26">
        <v>234</v>
      </c>
      <c r="E31" s="19">
        <f t="shared" si="0"/>
        <v>-3.703703703703709E-2</v>
      </c>
      <c r="F31" s="26">
        <v>230</v>
      </c>
      <c r="G31" s="34">
        <f t="shared" si="1"/>
        <v>-1.7094017094017144E-2</v>
      </c>
      <c r="H31" s="35"/>
    </row>
    <row r="32" spans="1:8" x14ac:dyDescent="0.2">
      <c r="A32" s="7">
        <v>7</v>
      </c>
      <c r="B32" s="10" t="s">
        <v>21</v>
      </c>
      <c r="C32" s="15">
        <v>121</v>
      </c>
      <c r="D32" s="26">
        <v>110</v>
      </c>
      <c r="E32" s="19">
        <f t="shared" si="0"/>
        <v>-9.0909090909090939E-2</v>
      </c>
      <c r="F32" s="26">
        <v>106</v>
      </c>
      <c r="G32" s="34">
        <f t="shared" si="1"/>
        <v>-3.6363636363636376E-2</v>
      </c>
      <c r="H32" s="35"/>
    </row>
    <row r="33" spans="1:10" x14ac:dyDescent="0.2">
      <c r="A33" s="7">
        <v>8</v>
      </c>
      <c r="B33" s="10" t="s">
        <v>22</v>
      </c>
      <c r="C33" s="15">
        <v>13</v>
      </c>
      <c r="D33" s="26">
        <v>5</v>
      </c>
      <c r="E33" s="19">
        <f t="shared" si="0"/>
        <v>-0.61538461538461542</v>
      </c>
      <c r="F33" s="26">
        <v>4</v>
      </c>
      <c r="G33" s="34">
        <f t="shared" si="1"/>
        <v>-0.19999999999999996</v>
      </c>
      <c r="H33" s="35"/>
    </row>
    <row r="34" spans="1:10" x14ac:dyDescent="0.2">
      <c r="A34" s="7"/>
      <c r="B34" s="32" t="s">
        <v>23</v>
      </c>
      <c r="C34" s="33"/>
      <c r="D34" s="33"/>
      <c r="E34" s="19"/>
      <c r="F34" s="26"/>
      <c r="G34" s="34"/>
      <c r="H34" s="35"/>
    </row>
    <row r="35" spans="1:10" x14ac:dyDescent="0.2">
      <c r="A35" s="7"/>
      <c r="B35" s="13" t="s">
        <v>52</v>
      </c>
      <c r="C35" s="16">
        <v>0</v>
      </c>
      <c r="D35" s="26">
        <v>310</v>
      </c>
      <c r="E35" s="19">
        <v>0</v>
      </c>
      <c r="F35" s="26">
        <v>617</v>
      </c>
      <c r="G35" s="34">
        <f t="shared" si="1"/>
        <v>0.99032258064516121</v>
      </c>
      <c r="H35" s="35"/>
      <c r="I35" s="20"/>
      <c r="J35" s="20"/>
    </row>
    <row r="36" spans="1:10" x14ac:dyDescent="0.2">
      <c r="A36" s="7">
        <v>1</v>
      </c>
      <c r="B36" s="10" t="s">
        <v>24</v>
      </c>
      <c r="C36" s="15">
        <v>246</v>
      </c>
      <c r="D36" s="26">
        <v>123</v>
      </c>
      <c r="E36" s="19">
        <f t="shared" si="0"/>
        <v>-0.5</v>
      </c>
      <c r="F36" s="26">
        <v>42</v>
      </c>
      <c r="G36" s="34">
        <f t="shared" si="1"/>
        <v>-0.65853658536585358</v>
      </c>
      <c r="H36" s="35"/>
      <c r="I36" s="1" t="s">
        <v>48</v>
      </c>
    </row>
    <row r="37" spans="1:10" x14ac:dyDescent="0.2">
      <c r="A37" s="7">
        <v>2</v>
      </c>
      <c r="B37" s="10" t="s">
        <v>25</v>
      </c>
      <c r="C37" s="15">
        <v>16</v>
      </c>
      <c r="D37" s="26">
        <v>13</v>
      </c>
      <c r="E37" s="19">
        <f t="shared" si="0"/>
        <v>-0.1875</v>
      </c>
      <c r="F37" s="26">
        <v>13</v>
      </c>
      <c r="G37" s="34">
        <f t="shared" si="1"/>
        <v>0</v>
      </c>
      <c r="H37" s="35"/>
      <c r="I37" s="2" t="s">
        <v>49</v>
      </c>
    </row>
    <row r="38" spans="1:10" x14ac:dyDescent="0.2">
      <c r="A38" s="7">
        <v>3</v>
      </c>
      <c r="B38" s="10" t="s">
        <v>26</v>
      </c>
      <c r="C38" s="15">
        <v>3</v>
      </c>
      <c r="D38" s="26">
        <v>3</v>
      </c>
      <c r="E38" s="19">
        <f t="shared" si="0"/>
        <v>0</v>
      </c>
      <c r="F38" s="26">
        <v>3</v>
      </c>
      <c r="G38" s="34">
        <f t="shared" si="1"/>
        <v>0</v>
      </c>
      <c r="H38" s="35"/>
    </row>
    <row r="39" spans="1:10" x14ac:dyDescent="0.2">
      <c r="A39" s="7">
        <v>4</v>
      </c>
      <c r="B39" s="10" t="s">
        <v>27</v>
      </c>
      <c r="C39" s="15">
        <v>2</v>
      </c>
      <c r="D39" s="26">
        <v>1</v>
      </c>
      <c r="E39" s="19">
        <f t="shared" si="0"/>
        <v>-0.5</v>
      </c>
      <c r="F39" s="26">
        <v>1</v>
      </c>
      <c r="G39" s="34">
        <f t="shared" si="1"/>
        <v>0</v>
      </c>
      <c r="H39" s="35"/>
    </row>
    <row r="40" spans="1:10" x14ac:dyDescent="0.2">
      <c r="A40" s="7">
        <v>5</v>
      </c>
      <c r="B40" s="10" t="s">
        <v>28</v>
      </c>
      <c r="C40" s="15">
        <v>13</v>
      </c>
      <c r="D40" s="26">
        <v>12</v>
      </c>
      <c r="E40" s="19">
        <f t="shared" si="0"/>
        <v>-7.6923076923076872E-2</v>
      </c>
      <c r="F40" s="26">
        <v>12</v>
      </c>
      <c r="G40" s="34">
        <f t="shared" si="1"/>
        <v>0</v>
      </c>
      <c r="H40" s="35"/>
    </row>
    <row r="41" spans="1:10" x14ac:dyDescent="0.2">
      <c r="A41" s="7">
        <v>6</v>
      </c>
      <c r="B41" s="10" t="s">
        <v>29</v>
      </c>
      <c r="C41" s="15">
        <v>4</v>
      </c>
      <c r="D41" s="26">
        <v>3</v>
      </c>
      <c r="E41" s="19">
        <f t="shared" si="0"/>
        <v>-0.25</v>
      </c>
      <c r="F41" s="26">
        <v>3</v>
      </c>
      <c r="G41" s="34">
        <f t="shared" si="1"/>
        <v>0</v>
      </c>
      <c r="H41" s="35"/>
    </row>
    <row r="42" spans="1:10" x14ac:dyDescent="0.2">
      <c r="A42" s="7">
        <v>7</v>
      </c>
      <c r="B42" s="10" t="s">
        <v>30</v>
      </c>
      <c r="C42" s="15">
        <v>11</v>
      </c>
      <c r="D42" s="26">
        <v>10</v>
      </c>
      <c r="E42" s="19">
        <f t="shared" si="0"/>
        <v>-9.0909090909090939E-2</v>
      </c>
      <c r="F42" s="26">
        <v>10</v>
      </c>
      <c r="G42" s="34">
        <f t="shared" si="1"/>
        <v>0</v>
      </c>
      <c r="H42" s="35"/>
    </row>
    <row r="43" spans="1:10" x14ac:dyDescent="0.2">
      <c r="A43" s="7"/>
      <c r="B43" s="32" t="s">
        <v>31</v>
      </c>
      <c r="C43" s="33"/>
      <c r="D43" s="33"/>
      <c r="E43" s="19"/>
      <c r="F43" s="26"/>
      <c r="G43" s="34"/>
      <c r="H43" s="35"/>
    </row>
    <row r="44" spans="1:10" x14ac:dyDescent="0.2">
      <c r="A44" s="7">
        <v>1</v>
      </c>
      <c r="B44" s="10" t="s">
        <v>32</v>
      </c>
      <c r="C44" s="15">
        <v>12</v>
      </c>
      <c r="D44" s="26">
        <v>12</v>
      </c>
      <c r="E44" s="19">
        <f t="shared" si="0"/>
        <v>0</v>
      </c>
      <c r="F44" s="26">
        <v>12</v>
      </c>
      <c r="G44" s="34">
        <f t="shared" si="1"/>
        <v>0</v>
      </c>
      <c r="H44" s="35"/>
    </row>
    <row r="45" spans="1:10" x14ac:dyDescent="0.2">
      <c r="A45" s="7">
        <v>2</v>
      </c>
      <c r="B45" s="10" t="s">
        <v>33</v>
      </c>
      <c r="C45" s="15">
        <v>40</v>
      </c>
      <c r="D45" s="26">
        <v>40</v>
      </c>
      <c r="E45" s="19">
        <f t="shared" si="0"/>
        <v>0</v>
      </c>
      <c r="F45" s="26">
        <v>40</v>
      </c>
      <c r="G45" s="34">
        <f t="shared" si="1"/>
        <v>0</v>
      </c>
      <c r="H45" s="35"/>
    </row>
    <row r="46" spans="1:10" x14ac:dyDescent="0.2">
      <c r="A46" s="7">
        <v>3</v>
      </c>
      <c r="B46" s="10" t="s">
        <v>34</v>
      </c>
      <c r="C46" s="15">
        <v>10</v>
      </c>
      <c r="D46" s="26">
        <v>10</v>
      </c>
      <c r="E46" s="19">
        <f t="shared" si="0"/>
        <v>0</v>
      </c>
      <c r="F46" s="26">
        <v>9</v>
      </c>
      <c r="G46" s="34">
        <f t="shared" si="1"/>
        <v>-9.9999999999999978E-2</v>
      </c>
      <c r="H46" s="35"/>
      <c r="I46" s="20"/>
      <c r="J46" s="20"/>
    </row>
    <row r="47" spans="1:10" x14ac:dyDescent="0.2">
      <c r="A47" s="7">
        <v>4</v>
      </c>
      <c r="B47" s="10" t="s">
        <v>35</v>
      </c>
      <c r="C47" s="15">
        <v>46</v>
      </c>
      <c r="D47" s="26">
        <v>46</v>
      </c>
      <c r="E47" s="19">
        <f t="shared" si="0"/>
        <v>0</v>
      </c>
      <c r="F47" s="26">
        <v>46</v>
      </c>
      <c r="G47" s="34">
        <f t="shared" si="1"/>
        <v>0</v>
      </c>
      <c r="H47" s="35"/>
      <c r="I47" s="1" t="s">
        <v>50</v>
      </c>
    </row>
    <row r="48" spans="1:10" x14ac:dyDescent="0.2">
      <c r="A48" s="7"/>
      <c r="B48" s="32" t="s">
        <v>37</v>
      </c>
      <c r="C48" s="33"/>
      <c r="D48" s="33"/>
      <c r="E48" s="19"/>
      <c r="F48" s="26"/>
      <c r="G48" s="34"/>
      <c r="H48" s="35"/>
      <c r="I48" s="2" t="s">
        <v>51</v>
      </c>
    </row>
    <row r="49" spans="1:8" x14ac:dyDescent="0.2">
      <c r="A49" s="7">
        <v>1</v>
      </c>
      <c r="B49" s="10" t="s">
        <v>38</v>
      </c>
      <c r="C49" s="30">
        <v>65</v>
      </c>
      <c r="D49" s="28">
        <v>25</v>
      </c>
      <c r="E49" s="19">
        <f t="shared" si="0"/>
        <v>-0.61538461538461542</v>
      </c>
      <c r="F49" s="26">
        <v>41</v>
      </c>
      <c r="G49" s="34">
        <f t="shared" si="1"/>
        <v>0.6399999999999999</v>
      </c>
      <c r="H49" s="35"/>
    </row>
    <row r="50" spans="1:8" x14ac:dyDescent="0.2">
      <c r="A50" s="7">
        <v>2</v>
      </c>
      <c r="B50" s="10" t="s">
        <v>39</v>
      </c>
      <c r="C50" s="30">
        <v>22</v>
      </c>
      <c r="D50" s="28">
        <v>4</v>
      </c>
      <c r="E50" s="19">
        <f t="shared" si="0"/>
        <v>-0.81818181818181812</v>
      </c>
      <c r="F50" s="26">
        <v>28</v>
      </c>
      <c r="G50" s="34">
        <f t="shared" si="1"/>
        <v>6</v>
      </c>
      <c r="H50" s="35"/>
    </row>
    <row r="51" spans="1:8" x14ac:dyDescent="0.2">
      <c r="A51" s="7"/>
      <c r="B51" s="10" t="s">
        <v>55</v>
      </c>
      <c r="C51" s="30">
        <v>0</v>
      </c>
      <c r="D51" s="28">
        <v>0</v>
      </c>
      <c r="E51" s="19">
        <v>0</v>
      </c>
      <c r="F51" s="26">
        <v>1</v>
      </c>
      <c r="G51" s="34">
        <v>0</v>
      </c>
      <c r="H51" s="35"/>
    </row>
    <row r="52" spans="1:8" x14ac:dyDescent="0.2">
      <c r="A52" s="7"/>
      <c r="B52" s="32" t="s">
        <v>40</v>
      </c>
      <c r="C52" s="33"/>
      <c r="D52" s="33"/>
      <c r="E52" s="19"/>
      <c r="F52" s="26"/>
      <c r="G52" s="34"/>
      <c r="H52" s="35"/>
    </row>
    <row r="53" spans="1:8" x14ac:dyDescent="0.2">
      <c r="A53" s="7">
        <v>1</v>
      </c>
      <c r="B53" s="10" t="s">
        <v>45</v>
      </c>
      <c r="C53" s="15">
        <v>0</v>
      </c>
      <c r="D53" s="26">
        <v>810</v>
      </c>
      <c r="E53" s="19">
        <v>0</v>
      </c>
      <c r="F53" s="26">
        <v>378</v>
      </c>
      <c r="G53" s="34">
        <f t="shared" si="1"/>
        <v>-0.53333333333333333</v>
      </c>
      <c r="H53" s="35"/>
    </row>
    <row r="54" spans="1:8" x14ac:dyDescent="0.2">
      <c r="A54" s="7">
        <v>2</v>
      </c>
      <c r="B54" s="10" t="s">
        <v>41</v>
      </c>
      <c r="C54" s="15">
        <v>550</v>
      </c>
      <c r="D54" s="26">
        <v>500</v>
      </c>
      <c r="E54" s="19">
        <f t="shared" si="0"/>
        <v>-9.0909090909090939E-2</v>
      </c>
      <c r="F54" s="26">
        <v>400</v>
      </c>
      <c r="G54" s="34">
        <f t="shared" si="1"/>
        <v>-0.19999999999999996</v>
      </c>
      <c r="H54" s="35"/>
    </row>
    <row r="55" spans="1:8" x14ac:dyDescent="0.2">
      <c r="A55" s="7">
        <v>3</v>
      </c>
      <c r="B55" s="10" t="s">
        <v>42</v>
      </c>
      <c r="C55" s="15">
        <v>948</v>
      </c>
      <c r="D55" s="26">
        <v>948</v>
      </c>
      <c r="E55" s="19">
        <f t="shared" si="0"/>
        <v>0</v>
      </c>
      <c r="F55" s="26">
        <v>948</v>
      </c>
      <c r="G55" s="34">
        <f t="shared" si="1"/>
        <v>0</v>
      </c>
      <c r="H55" s="35"/>
    </row>
    <row r="56" spans="1:8" x14ac:dyDescent="0.2">
      <c r="A56" s="7">
        <v>4</v>
      </c>
      <c r="B56" s="10" t="s">
        <v>43</v>
      </c>
      <c r="C56" s="15">
        <v>188</v>
      </c>
      <c r="D56" s="26">
        <v>186</v>
      </c>
      <c r="E56" s="19">
        <f t="shared" si="0"/>
        <v>-1.0638297872340385E-2</v>
      </c>
      <c r="F56" s="26">
        <v>188</v>
      </c>
      <c r="G56" s="34">
        <f t="shared" si="1"/>
        <v>1.0752688172043001E-2</v>
      </c>
      <c r="H56" s="35"/>
    </row>
    <row r="57" spans="1:8" ht="13.5" thickBot="1" x14ac:dyDescent="0.25">
      <c r="A57" s="8">
        <v>5</v>
      </c>
      <c r="B57" s="11" t="s">
        <v>44</v>
      </c>
      <c r="C57" s="17">
        <v>5</v>
      </c>
      <c r="D57" s="27">
        <v>5</v>
      </c>
      <c r="E57" s="31">
        <f t="shared" si="0"/>
        <v>0</v>
      </c>
      <c r="F57" s="27">
        <v>4</v>
      </c>
      <c r="G57" s="36">
        <f t="shared" si="1"/>
        <v>-0.19999999999999996</v>
      </c>
      <c r="H57" s="35"/>
    </row>
    <row r="58" spans="1:8" x14ac:dyDescent="0.2">
      <c r="C58" s="4"/>
      <c r="E58" s="4"/>
    </row>
    <row r="63" spans="1:8" ht="15" customHeight="1" x14ac:dyDescent="0.2">
      <c r="A63" s="1"/>
      <c r="B63" s="1"/>
      <c r="C63" s="74"/>
      <c r="D63" s="74"/>
      <c r="E63" s="21"/>
      <c r="F63" s="1"/>
      <c r="G63" s="1"/>
      <c r="H63" s="1"/>
    </row>
    <row r="64" spans="1:8" ht="15" customHeight="1" x14ac:dyDescent="0.2">
      <c r="A64" s="2"/>
      <c r="C64" s="75"/>
      <c r="D64" s="75"/>
      <c r="E64" s="12"/>
    </row>
  </sheetData>
  <mergeCells count="6">
    <mergeCell ref="C63:D63"/>
    <mergeCell ref="C64:D64"/>
    <mergeCell ref="A5:E5"/>
    <mergeCell ref="A7:E7"/>
    <mergeCell ref="A8:E8"/>
    <mergeCell ref="A9:E9"/>
  </mergeCells>
  <pageMargins left="0.7" right="0.7" top="0.75" bottom="0.75" header="0.3" footer="0.3"/>
  <pageSetup orientation="portrait" r:id="rId1"/>
  <ignoredErrors>
    <ignoredError sqref="A9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7"/>
  <sheetViews>
    <sheetView showGridLines="0" topLeftCell="A4" workbookViewId="0">
      <selection activeCell="I7" sqref="I7"/>
    </sheetView>
  </sheetViews>
  <sheetFormatPr baseColWidth="10" defaultRowHeight="12.75" x14ac:dyDescent="0.2"/>
  <cols>
    <col min="1" max="1" width="3.7109375" style="3" bestFit="1" customWidth="1"/>
    <col min="2" max="2" width="7.28515625" style="3" bestFit="1" customWidth="1"/>
    <col min="3" max="3" width="39.42578125" style="2" bestFit="1" customWidth="1"/>
    <col min="4" max="10" width="6.42578125" style="2" customWidth="1"/>
    <col min="11" max="11" width="21.7109375" style="2" customWidth="1"/>
    <col min="12" max="12" width="11.42578125" style="2" customWidth="1"/>
    <col min="13" max="16384" width="11.42578125" style="2"/>
  </cols>
  <sheetData>
    <row r="1" spans="1:10" x14ac:dyDescent="0.2">
      <c r="A1" s="76"/>
      <c r="B1" s="76"/>
      <c r="C1" s="76"/>
      <c r="D1" s="22"/>
      <c r="E1" s="22"/>
      <c r="F1" s="22"/>
      <c r="G1" s="22"/>
      <c r="H1" s="22"/>
      <c r="I1" s="22"/>
      <c r="J1" s="22"/>
    </row>
    <row r="2" spans="1:10" ht="15.75" x14ac:dyDescent="0.25">
      <c r="A2" s="78" t="s">
        <v>67</v>
      </c>
      <c r="B2" s="78"/>
      <c r="C2" s="78"/>
    </row>
    <row r="3" spans="1:10" x14ac:dyDescent="0.2">
      <c r="A3" s="74" t="s">
        <v>46</v>
      </c>
      <c r="B3" s="74"/>
      <c r="C3" s="74"/>
      <c r="D3" s="21"/>
      <c r="E3" s="21"/>
      <c r="F3" s="21"/>
      <c r="G3" s="21"/>
      <c r="H3" s="21"/>
      <c r="I3" s="21"/>
      <c r="J3" s="21"/>
    </row>
    <row r="4" spans="1:10" x14ac:dyDescent="0.2">
      <c r="A4" s="75" t="s">
        <v>47</v>
      </c>
      <c r="B4" s="75"/>
      <c r="C4" s="75"/>
      <c r="D4" s="12"/>
      <c r="E4" s="12"/>
      <c r="F4" s="12"/>
      <c r="G4" s="12"/>
      <c r="H4" s="12"/>
      <c r="I4" s="12"/>
      <c r="J4" s="12"/>
    </row>
    <row r="5" spans="1:10" x14ac:dyDescent="0.2">
      <c r="A5" s="75">
        <v>2021</v>
      </c>
      <c r="B5" s="75"/>
      <c r="C5" s="77"/>
      <c r="D5" s="23"/>
      <c r="E5" s="23"/>
      <c r="F5" s="23"/>
      <c r="G5" s="23"/>
      <c r="H5" s="23"/>
      <c r="I5" s="23"/>
      <c r="J5" s="23"/>
    </row>
    <row r="6" spans="1:10" ht="13.5" thickBot="1" x14ac:dyDescent="0.25">
      <c r="A6" s="12"/>
      <c r="B6" s="12"/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53" t="s">
        <v>36</v>
      </c>
      <c r="B7" s="53" t="s">
        <v>86</v>
      </c>
      <c r="C7" s="54" t="s">
        <v>143</v>
      </c>
      <c r="D7" s="55" t="s">
        <v>70</v>
      </c>
      <c r="E7" s="56" t="s">
        <v>74</v>
      </c>
      <c r="F7" s="55" t="s">
        <v>79</v>
      </c>
      <c r="G7" s="56" t="s">
        <v>80</v>
      </c>
      <c r="H7" s="55" t="s">
        <v>56</v>
      </c>
      <c r="I7" s="56" t="s">
        <v>57</v>
      </c>
      <c r="J7" s="40"/>
    </row>
    <row r="8" spans="1:10" x14ac:dyDescent="0.2">
      <c r="A8" s="82" t="s">
        <v>0</v>
      </c>
      <c r="B8" s="80"/>
      <c r="C8" s="80"/>
      <c r="D8" s="80"/>
      <c r="E8" s="80"/>
      <c r="F8" s="80"/>
      <c r="G8" s="80"/>
      <c r="H8" s="80"/>
      <c r="I8" s="83"/>
      <c r="J8" s="40"/>
    </row>
    <row r="9" spans="1:10" x14ac:dyDescent="0.2">
      <c r="A9" s="6">
        <v>1</v>
      </c>
      <c r="B9" s="6" t="s">
        <v>87</v>
      </c>
      <c r="C9" s="44" t="s">
        <v>1</v>
      </c>
      <c r="D9" s="49">
        <v>2624</v>
      </c>
      <c r="E9" s="38">
        <v>2573</v>
      </c>
      <c r="F9" s="49">
        <v>2555</v>
      </c>
      <c r="G9" s="38">
        <v>2529</v>
      </c>
      <c r="H9" s="49">
        <v>2476</v>
      </c>
      <c r="I9" s="38">
        <v>2428</v>
      </c>
      <c r="J9" s="4"/>
    </row>
    <row r="10" spans="1:10" x14ac:dyDescent="0.2">
      <c r="A10" s="7">
        <v>2</v>
      </c>
      <c r="B10" s="7" t="s">
        <v>88</v>
      </c>
      <c r="C10" s="45" t="s">
        <v>2</v>
      </c>
      <c r="D10" s="49">
        <v>523</v>
      </c>
      <c r="E10" s="38">
        <v>432</v>
      </c>
      <c r="F10" s="50">
        <v>428</v>
      </c>
      <c r="G10" s="39">
        <v>412</v>
      </c>
      <c r="H10" s="50">
        <v>360</v>
      </c>
      <c r="I10" s="39">
        <v>328</v>
      </c>
      <c r="J10" s="4"/>
    </row>
    <row r="11" spans="1:10" x14ac:dyDescent="0.2">
      <c r="A11" s="7">
        <v>3</v>
      </c>
      <c r="B11" s="7" t="s">
        <v>89</v>
      </c>
      <c r="C11" s="45" t="s">
        <v>3</v>
      </c>
      <c r="D11" s="49">
        <v>7</v>
      </c>
      <c r="E11" s="38">
        <v>7</v>
      </c>
      <c r="F11" s="50">
        <v>6</v>
      </c>
      <c r="G11" s="39">
        <v>1035</v>
      </c>
      <c r="H11" s="50">
        <v>959</v>
      </c>
      <c r="I11" s="39">
        <v>941</v>
      </c>
      <c r="J11" s="4"/>
    </row>
    <row r="12" spans="1:10" x14ac:dyDescent="0.2">
      <c r="A12" s="7">
        <v>4</v>
      </c>
      <c r="B12" s="7" t="s">
        <v>90</v>
      </c>
      <c r="C12" s="45" t="s">
        <v>68</v>
      </c>
      <c r="D12" s="49">
        <v>517</v>
      </c>
      <c r="E12" s="38">
        <v>470</v>
      </c>
      <c r="F12" s="50">
        <v>459</v>
      </c>
      <c r="G12" s="39">
        <v>433</v>
      </c>
      <c r="H12" s="50">
        <v>375</v>
      </c>
      <c r="I12" s="39">
        <v>345</v>
      </c>
      <c r="J12" s="4"/>
    </row>
    <row r="13" spans="1:10" x14ac:dyDescent="0.2">
      <c r="A13" s="7">
        <v>5</v>
      </c>
      <c r="B13" s="7" t="s">
        <v>91</v>
      </c>
      <c r="C13" s="45" t="s">
        <v>4</v>
      </c>
      <c r="D13" s="49">
        <v>1646</v>
      </c>
      <c r="E13" s="38">
        <v>1605</v>
      </c>
      <c r="F13" s="50">
        <v>1592</v>
      </c>
      <c r="G13" s="39">
        <v>1566</v>
      </c>
      <c r="H13" s="50">
        <v>1507</v>
      </c>
      <c r="I13" s="39">
        <v>1457</v>
      </c>
      <c r="J13" s="4"/>
    </row>
    <row r="14" spans="1:10" ht="15" customHeight="1" x14ac:dyDescent="0.2">
      <c r="A14" s="79" t="s">
        <v>5</v>
      </c>
      <c r="B14" s="80"/>
      <c r="C14" s="80"/>
      <c r="D14" s="80"/>
      <c r="E14" s="80"/>
      <c r="F14" s="80"/>
      <c r="G14" s="80"/>
      <c r="H14" s="80"/>
      <c r="I14" s="81"/>
      <c r="J14" s="4"/>
    </row>
    <row r="15" spans="1:10" x14ac:dyDescent="0.2">
      <c r="A15" s="7">
        <v>6</v>
      </c>
      <c r="B15" s="7" t="s">
        <v>92</v>
      </c>
      <c r="C15" s="45" t="s">
        <v>6</v>
      </c>
      <c r="D15" s="49">
        <v>11749</v>
      </c>
      <c r="E15" s="38">
        <v>11306</v>
      </c>
      <c r="F15" s="50">
        <v>10814</v>
      </c>
      <c r="G15" s="39">
        <v>10411</v>
      </c>
      <c r="H15" s="50">
        <v>9825</v>
      </c>
      <c r="I15" s="39">
        <v>8684</v>
      </c>
      <c r="J15" s="4"/>
    </row>
    <row r="16" spans="1:10" x14ac:dyDescent="0.2">
      <c r="A16" s="7">
        <v>7</v>
      </c>
      <c r="B16" s="7" t="s">
        <v>93</v>
      </c>
      <c r="C16" s="45" t="s">
        <v>7</v>
      </c>
      <c r="D16" s="49">
        <v>26348</v>
      </c>
      <c r="E16" s="38">
        <v>25877</v>
      </c>
      <c r="F16" s="50">
        <v>25337</v>
      </c>
      <c r="G16" s="39">
        <v>24773</v>
      </c>
      <c r="H16" s="50">
        <v>24136</v>
      </c>
      <c r="I16" s="39">
        <v>22897</v>
      </c>
      <c r="J16" s="4"/>
    </row>
    <row r="17" spans="1:12" x14ac:dyDescent="0.2">
      <c r="A17" s="7">
        <v>8</v>
      </c>
      <c r="B17" s="7" t="s">
        <v>94</v>
      </c>
      <c r="C17" s="45" t="s">
        <v>8</v>
      </c>
      <c r="D17" s="49">
        <v>26350</v>
      </c>
      <c r="E17" s="38">
        <v>25880</v>
      </c>
      <c r="F17" s="50">
        <v>25362</v>
      </c>
      <c r="G17" s="39">
        <v>25052</v>
      </c>
      <c r="H17" s="50">
        <v>24182</v>
      </c>
      <c r="I17" s="39">
        <v>23246</v>
      </c>
      <c r="J17" s="4"/>
    </row>
    <row r="18" spans="1:12" x14ac:dyDescent="0.2">
      <c r="A18" s="7">
        <v>9</v>
      </c>
      <c r="B18" s="7" t="s">
        <v>95</v>
      </c>
      <c r="C18" s="45" t="s">
        <v>9</v>
      </c>
      <c r="D18" s="49">
        <v>13823</v>
      </c>
      <c r="E18" s="38">
        <v>13609</v>
      </c>
      <c r="F18" s="50">
        <v>13170</v>
      </c>
      <c r="G18" s="39">
        <v>12895</v>
      </c>
      <c r="H18" s="50">
        <v>12361</v>
      </c>
      <c r="I18" s="39">
        <v>11783</v>
      </c>
      <c r="J18" s="4"/>
    </row>
    <row r="19" spans="1:12" x14ac:dyDescent="0.2">
      <c r="A19" s="7">
        <v>10</v>
      </c>
      <c r="B19" s="7" t="s">
        <v>96</v>
      </c>
      <c r="C19" s="45" t="s">
        <v>10</v>
      </c>
      <c r="D19" s="49">
        <v>15760</v>
      </c>
      <c r="E19" s="38">
        <v>15591</v>
      </c>
      <c r="F19" s="50">
        <v>15256</v>
      </c>
      <c r="G19" s="39">
        <v>15181</v>
      </c>
      <c r="H19" s="50">
        <v>14796</v>
      </c>
      <c r="I19" s="39">
        <v>14456</v>
      </c>
      <c r="J19" s="4"/>
    </row>
    <row r="20" spans="1:12" x14ac:dyDescent="0.2">
      <c r="A20" s="7">
        <v>11</v>
      </c>
      <c r="B20" s="7" t="s">
        <v>97</v>
      </c>
      <c r="C20" s="45" t="s">
        <v>60</v>
      </c>
      <c r="D20" s="49">
        <v>11178</v>
      </c>
      <c r="E20" s="38">
        <v>10786</v>
      </c>
      <c r="F20" s="50">
        <v>10527</v>
      </c>
      <c r="G20" s="39">
        <v>10352</v>
      </c>
      <c r="H20" s="50">
        <v>10352</v>
      </c>
      <c r="I20" s="39">
        <v>9316</v>
      </c>
      <c r="J20" s="4"/>
    </row>
    <row r="21" spans="1:12" x14ac:dyDescent="0.2">
      <c r="A21" s="7">
        <v>12</v>
      </c>
      <c r="B21" s="7" t="s">
        <v>98</v>
      </c>
      <c r="C21" s="45" t="s">
        <v>11</v>
      </c>
      <c r="D21" s="49">
        <v>232</v>
      </c>
      <c r="E21" s="38">
        <v>133</v>
      </c>
      <c r="F21" s="50">
        <v>131</v>
      </c>
      <c r="G21" s="39">
        <v>128</v>
      </c>
      <c r="H21" s="50">
        <v>103</v>
      </c>
      <c r="I21" s="39">
        <v>91</v>
      </c>
      <c r="J21" s="4"/>
    </row>
    <row r="22" spans="1:12" x14ac:dyDescent="0.2">
      <c r="A22" s="7">
        <v>13</v>
      </c>
      <c r="B22" s="7" t="s">
        <v>99</v>
      </c>
      <c r="C22" s="45" t="s">
        <v>12</v>
      </c>
      <c r="D22" s="49">
        <v>2535</v>
      </c>
      <c r="E22" s="38">
        <v>2535</v>
      </c>
      <c r="F22" s="50">
        <v>2541</v>
      </c>
      <c r="G22" s="39">
        <v>2541</v>
      </c>
      <c r="H22" s="50">
        <v>2541</v>
      </c>
      <c r="I22" s="39">
        <v>2330</v>
      </c>
      <c r="J22" s="4"/>
    </row>
    <row r="23" spans="1:12" x14ac:dyDescent="0.2">
      <c r="A23" s="7">
        <v>14</v>
      </c>
      <c r="B23" s="7" t="s">
        <v>100</v>
      </c>
      <c r="C23" s="45" t="s">
        <v>59</v>
      </c>
      <c r="D23" s="49">
        <v>2800</v>
      </c>
      <c r="E23" s="38">
        <v>2800</v>
      </c>
      <c r="F23" s="50">
        <v>2800</v>
      </c>
      <c r="G23" s="39">
        <v>2800</v>
      </c>
      <c r="H23" s="50">
        <v>2800</v>
      </c>
      <c r="I23" s="39">
        <v>2800</v>
      </c>
      <c r="J23" s="4"/>
    </row>
    <row r="24" spans="1:12" ht="15" customHeight="1" x14ac:dyDescent="0.2">
      <c r="A24" s="79" t="s">
        <v>14</v>
      </c>
      <c r="B24" s="80"/>
      <c r="C24" s="80"/>
      <c r="D24" s="80"/>
      <c r="E24" s="80"/>
      <c r="F24" s="80"/>
      <c r="G24" s="80"/>
      <c r="H24" s="80"/>
      <c r="I24" s="81"/>
      <c r="J24" s="4"/>
    </row>
    <row r="25" spans="1:12" x14ac:dyDescent="0.2">
      <c r="A25" s="7">
        <v>15</v>
      </c>
      <c r="B25" s="7" t="s">
        <v>101</v>
      </c>
      <c r="C25" s="45" t="s">
        <v>15</v>
      </c>
      <c r="D25" s="49">
        <v>298</v>
      </c>
      <c r="E25" s="38">
        <v>298</v>
      </c>
      <c r="F25" s="50">
        <v>294</v>
      </c>
      <c r="G25" s="39">
        <v>294</v>
      </c>
      <c r="H25" s="50">
        <v>289</v>
      </c>
      <c r="I25" s="39">
        <v>289</v>
      </c>
      <c r="J25" s="4"/>
    </row>
    <row r="26" spans="1:12" x14ac:dyDescent="0.2">
      <c r="A26" s="7">
        <v>16</v>
      </c>
      <c r="B26" s="7" t="s">
        <v>106</v>
      </c>
      <c r="C26" s="45" t="s">
        <v>18</v>
      </c>
      <c r="D26" s="49">
        <v>0</v>
      </c>
      <c r="E26" s="38">
        <v>0</v>
      </c>
      <c r="F26" s="50">
        <v>0</v>
      </c>
      <c r="G26" s="39">
        <v>0</v>
      </c>
      <c r="H26" s="50">
        <v>0</v>
      </c>
      <c r="I26" s="39">
        <v>0</v>
      </c>
      <c r="J26" s="4"/>
    </row>
    <row r="27" spans="1:12" x14ac:dyDescent="0.2">
      <c r="A27" s="7">
        <v>17</v>
      </c>
      <c r="B27" s="7" t="s">
        <v>107</v>
      </c>
      <c r="C27" s="45" t="s">
        <v>16</v>
      </c>
      <c r="D27" s="49">
        <v>488</v>
      </c>
      <c r="E27" s="38">
        <v>463</v>
      </c>
      <c r="F27" s="50">
        <v>441</v>
      </c>
      <c r="G27" s="39">
        <f>422+9</f>
        <v>431</v>
      </c>
      <c r="H27" s="50">
        <v>418</v>
      </c>
      <c r="I27" s="39">
        <v>410</v>
      </c>
      <c r="J27" s="4"/>
    </row>
    <row r="28" spans="1:12" x14ac:dyDescent="0.2">
      <c r="A28" s="7">
        <v>18</v>
      </c>
      <c r="B28" s="7" t="s">
        <v>108</v>
      </c>
      <c r="C28" s="45" t="s">
        <v>17</v>
      </c>
      <c r="D28" s="49">
        <v>92</v>
      </c>
      <c r="E28" s="38">
        <v>60</v>
      </c>
      <c r="F28" s="50">
        <v>14</v>
      </c>
      <c r="G28" s="39">
        <v>5</v>
      </c>
      <c r="H28" s="50">
        <v>4</v>
      </c>
      <c r="I28" s="39">
        <v>4</v>
      </c>
      <c r="J28" s="4"/>
      <c r="K28" s="20"/>
      <c r="L28" s="20"/>
    </row>
    <row r="29" spans="1:12" x14ac:dyDescent="0.2">
      <c r="A29" s="7">
        <v>19</v>
      </c>
      <c r="B29" s="7" t="s">
        <v>109</v>
      </c>
      <c r="C29" s="45" t="s">
        <v>62</v>
      </c>
      <c r="D29" s="49">
        <v>514</v>
      </c>
      <c r="E29" s="38">
        <v>512</v>
      </c>
      <c r="F29" s="50">
        <v>508</v>
      </c>
      <c r="G29" s="39">
        <v>495</v>
      </c>
      <c r="H29" s="50">
        <v>435</v>
      </c>
      <c r="I29" s="39">
        <v>331</v>
      </c>
      <c r="J29" s="4"/>
      <c r="K29" s="1" t="s">
        <v>84</v>
      </c>
    </row>
    <row r="30" spans="1:12" x14ac:dyDescent="0.2">
      <c r="A30" s="7">
        <v>20</v>
      </c>
      <c r="B30" s="7" t="s">
        <v>110</v>
      </c>
      <c r="C30" s="45" t="s">
        <v>20</v>
      </c>
      <c r="D30" s="49">
        <v>175</v>
      </c>
      <c r="E30" s="38">
        <v>174</v>
      </c>
      <c r="F30" s="50">
        <v>170</v>
      </c>
      <c r="G30" s="39">
        <v>166</v>
      </c>
      <c r="H30" s="50">
        <v>162</v>
      </c>
      <c r="I30" s="39">
        <v>162</v>
      </c>
      <c r="J30" s="4"/>
      <c r="K30" s="2" t="s">
        <v>49</v>
      </c>
    </row>
    <row r="31" spans="1:12" x14ac:dyDescent="0.2">
      <c r="A31" s="7">
        <v>21</v>
      </c>
      <c r="B31" s="7" t="s">
        <v>111</v>
      </c>
      <c r="C31" s="45" t="s">
        <v>21</v>
      </c>
      <c r="D31" s="49">
        <v>57</v>
      </c>
      <c r="E31" s="38">
        <v>55</v>
      </c>
      <c r="F31" s="50">
        <v>52</v>
      </c>
      <c r="G31" s="39">
        <v>49</v>
      </c>
      <c r="H31" s="50">
        <v>48</v>
      </c>
      <c r="I31" s="39">
        <v>47</v>
      </c>
      <c r="J31" s="4"/>
    </row>
    <row r="32" spans="1:12" x14ac:dyDescent="0.2">
      <c r="A32" s="7">
        <v>22</v>
      </c>
      <c r="B32" s="7" t="s">
        <v>112</v>
      </c>
      <c r="C32" s="45" t="s">
        <v>22</v>
      </c>
      <c r="D32" s="49">
        <v>0</v>
      </c>
      <c r="E32" s="38">
        <v>0</v>
      </c>
      <c r="F32" s="50">
        <v>0</v>
      </c>
      <c r="G32" s="39">
        <v>67</v>
      </c>
      <c r="H32" s="50">
        <v>66</v>
      </c>
      <c r="I32" s="39">
        <v>65</v>
      </c>
      <c r="J32" s="4"/>
    </row>
    <row r="33" spans="1:15" x14ac:dyDescent="0.2">
      <c r="A33" s="7">
        <v>23</v>
      </c>
      <c r="B33" s="7" t="s">
        <v>113</v>
      </c>
      <c r="C33" s="45" t="s">
        <v>61</v>
      </c>
      <c r="D33" s="49">
        <v>170</v>
      </c>
      <c r="E33" s="38">
        <v>170</v>
      </c>
      <c r="F33" s="50">
        <v>168</v>
      </c>
      <c r="G33" s="39">
        <v>166</v>
      </c>
      <c r="H33" s="50">
        <v>455</v>
      </c>
      <c r="I33" s="39">
        <v>455</v>
      </c>
      <c r="J33" s="4"/>
    </row>
    <row r="34" spans="1:15" ht="15" customHeight="1" x14ac:dyDescent="0.2">
      <c r="A34" s="79" t="s">
        <v>23</v>
      </c>
      <c r="B34" s="80"/>
      <c r="C34" s="80"/>
      <c r="D34" s="80"/>
      <c r="E34" s="80"/>
      <c r="F34" s="80"/>
      <c r="G34" s="80"/>
      <c r="H34" s="80"/>
      <c r="I34" s="81"/>
      <c r="J34" s="4"/>
    </row>
    <row r="35" spans="1:15" x14ac:dyDescent="0.2">
      <c r="A35" s="7">
        <v>24</v>
      </c>
      <c r="B35" s="7" t="s">
        <v>114</v>
      </c>
      <c r="C35" s="45" t="s">
        <v>75</v>
      </c>
      <c r="D35" s="49">
        <v>0</v>
      </c>
      <c r="E35" s="38">
        <v>640</v>
      </c>
      <c r="F35" s="50">
        <v>535</v>
      </c>
      <c r="G35" s="39">
        <v>442</v>
      </c>
      <c r="H35" s="50">
        <v>259</v>
      </c>
      <c r="I35" s="39">
        <v>31</v>
      </c>
      <c r="J35" s="4"/>
    </row>
    <row r="36" spans="1:15" x14ac:dyDescent="0.2">
      <c r="A36" s="7">
        <v>25</v>
      </c>
      <c r="B36" s="7" t="s">
        <v>102</v>
      </c>
      <c r="C36" s="45" t="s">
        <v>64</v>
      </c>
      <c r="D36" s="49">
        <v>144</v>
      </c>
      <c r="E36" s="38">
        <v>84</v>
      </c>
      <c r="F36" s="50">
        <v>44</v>
      </c>
      <c r="G36" s="39">
        <v>34</v>
      </c>
      <c r="H36" s="50">
        <v>4</v>
      </c>
      <c r="I36" s="39">
        <v>4</v>
      </c>
      <c r="J36" s="4"/>
    </row>
    <row r="37" spans="1:15" x14ac:dyDescent="0.2">
      <c r="A37" s="7">
        <v>26</v>
      </c>
      <c r="B37" s="7" t="s">
        <v>115</v>
      </c>
      <c r="C37" s="45" t="s">
        <v>63</v>
      </c>
      <c r="D37" s="49">
        <v>205</v>
      </c>
      <c r="E37" s="38">
        <v>175</v>
      </c>
      <c r="F37" s="50">
        <v>54</v>
      </c>
      <c r="G37" s="39">
        <v>54</v>
      </c>
      <c r="H37" s="50">
        <v>54</v>
      </c>
      <c r="I37" s="39">
        <v>19</v>
      </c>
      <c r="J37" s="4"/>
      <c r="K37" s="20"/>
      <c r="L37" s="20"/>
    </row>
    <row r="38" spans="1:15" x14ac:dyDescent="0.2">
      <c r="A38" s="7">
        <v>27</v>
      </c>
      <c r="B38" s="7" t="s">
        <v>116</v>
      </c>
      <c r="C38" s="46" t="s">
        <v>52</v>
      </c>
      <c r="D38" s="49">
        <v>80</v>
      </c>
      <c r="E38" s="38">
        <v>80</v>
      </c>
      <c r="F38" s="50">
        <v>54</v>
      </c>
      <c r="G38" s="39">
        <v>54</v>
      </c>
      <c r="H38" s="50">
        <v>32</v>
      </c>
      <c r="I38" s="39">
        <v>20</v>
      </c>
      <c r="J38" s="4"/>
      <c r="K38" s="1" t="s">
        <v>83</v>
      </c>
    </row>
    <row r="39" spans="1:15" x14ac:dyDescent="0.2">
      <c r="A39" s="7">
        <v>28</v>
      </c>
      <c r="B39" s="7" t="s">
        <v>117</v>
      </c>
      <c r="C39" s="45" t="s">
        <v>24</v>
      </c>
      <c r="D39" s="49">
        <v>9</v>
      </c>
      <c r="E39" s="38">
        <v>9</v>
      </c>
      <c r="F39" s="50">
        <v>9</v>
      </c>
      <c r="G39" s="39">
        <v>9</v>
      </c>
      <c r="H39" s="50">
        <v>9</v>
      </c>
      <c r="I39" s="39">
        <v>9</v>
      </c>
      <c r="J39" s="4"/>
      <c r="K39" s="2" t="s">
        <v>51</v>
      </c>
    </row>
    <row r="40" spans="1:15" x14ac:dyDescent="0.2">
      <c r="A40" s="7">
        <v>29</v>
      </c>
      <c r="B40" s="7" t="s">
        <v>118</v>
      </c>
      <c r="C40" s="45" t="s">
        <v>25</v>
      </c>
      <c r="D40" s="49">
        <v>13</v>
      </c>
      <c r="E40" s="38">
        <v>13</v>
      </c>
      <c r="F40" s="50">
        <v>13</v>
      </c>
      <c r="G40" s="39">
        <v>13</v>
      </c>
      <c r="H40" s="50">
        <v>13</v>
      </c>
      <c r="I40" s="39">
        <v>13</v>
      </c>
      <c r="J40" s="4"/>
    </row>
    <row r="41" spans="1:15" x14ac:dyDescent="0.2">
      <c r="A41" s="7">
        <v>30</v>
      </c>
      <c r="B41" s="7" t="s">
        <v>119</v>
      </c>
      <c r="C41" s="45" t="s">
        <v>26</v>
      </c>
      <c r="D41" s="49">
        <v>3</v>
      </c>
      <c r="E41" s="38">
        <v>3</v>
      </c>
      <c r="F41" s="50">
        <v>3</v>
      </c>
      <c r="G41" s="39">
        <v>3</v>
      </c>
      <c r="H41" s="50">
        <v>3</v>
      </c>
      <c r="I41" s="39">
        <v>3</v>
      </c>
      <c r="J41" s="4"/>
    </row>
    <row r="42" spans="1:15" x14ac:dyDescent="0.2">
      <c r="A42" s="7">
        <v>31</v>
      </c>
      <c r="B42" s="7" t="s">
        <v>120</v>
      </c>
      <c r="C42" s="45" t="s">
        <v>27</v>
      </c>
      <c r="D42" s="49">
        <v>4</v>
      </c>
      <c r="E42" s="38">
        <v>4</v>
      </c>
      <c r="F42" s="50">
        <v>4</v>
      </c>
      <c r="G42" s="39">
        <v>4</v>
      </c>
      <c r="H42" s="50">
        <v>4</v>
      </c>
      <c r="I42" s="39">
        <v>4</v>
      </c>
      <c r="J42" s="4"/>
    </row>
    <row r="43" spans="1:15" x14ac:dyDescent="0.2">
      <c r="A43" s="7">
        <v>32</v>
      </c>
      <c r="B43" s="7" t="s">
        <v>121</v>
      </c>
      <c r="C43" s="45" t="s">
        <v>28</v>
      </c>
      <c r="D43" s="49">
        <v>18</v>
      </c>
      <c r="E43" s="38">
        <v>18</v>
      </c>
      <c r="F43" s="50">
        <v>18</v>
      </c>
      <c r="G43" s="39">
        <v>18</v>
      </c>
      <c r="H43" s="50">
        <v>7</v>
      </c>
      <c r="I43" s="39">
        <v>7</v>
      </c>
      <c r="J43" s="4"/>
    </row>
    <row r="44" spans="1:15" x14ac:dyDescent="0.2">
      <c r="A44" s="7">
        <v>33</v>
      </c>
      <c r="B44" s="7" t="s">
        <v>122</v>
      </c>
      <c r="C44" s="45" t="s">
        <v>29</v>
      </c>
      <c r="D44" s="49">
        <v>19</v>
      </c>
      <c r="E44" s="38">
        <v>19</v>
      </c>
      <c r="F44" s="50">
        <v>19</v>
      </c>
      <c r="G44" s="39">
        <v>19</v>
      </c>
      <c r="H44" s="50">
        <v>5</v>
      </c>
      <c r="I44" s="39">
        <v>5</v>
      </c>
      <c r="J44" s="4"/>
      <c r="O44" s="2" t="s">
        <v>73</v>
      </c>
    </row>
    <row r="45" spans="1:15" x14ac:dyDescent="0.2">
      <c r="A45" s="7">
        <v>34</v>
      </c>
      <c r="B45" s="7" t="s">
        <v>123</v>
      </c>
      <c r="C45" s="45" t="s">
        <v>30</v>
      </c>
      <c r="D45" s="49">
        <v>34</v>
      </c>
      <c r="E45" s="38">
        <v>10</v>
      </c>
      <c r="F45" s="50">
        <v>10</v>
      </c>
      <c r="G45" s="39">
        <v>10</v>
      </c>
      <c r="H45" s="50">
        <v>9</v>
      </c>
      <c r="I45" s="39">
        <v>9</v>
      </c>
      <c r="J45" s="4"/>
    </row>
    <row r="46" spans="1:15" x14ac:dyDescent="0.2">
      <c r="A46" s="7">
        <v>35</v>
      </c>
      <c r="B46" s="7" t="s">
        <v>103</v>
      </c>
      <c r="C46" s="45" t="s">
        <v>76</v>
      </c>
      <c r="D46" s="49">
        <v>12</v>
      </c>
      <c r="E46" s="38">
        <v>12</v>
      </c>
      <c r="F46" s="50">
        <v>12</v>
      </c>
      <c r="G46" s="39">
        <v>12</v>
      </c>
      <c r="H46" s="50">
        <v>8</v>
      </c>
      <c r="I46" s="39">
        <v>8</v>
      </c>
      <c r="J46" s="4"/>
    </row>
    <row r="47" spans="1:15" x14ac:dyDescent="0.2">
      <c r="A47" s="7">
        <v>36</v>
      </c>
      <c r="B47" s="7" t="s">
        <v>124</v>
      </c>
      <c r="C47" s="45" t="s">
        <v>77</v>
      </c>
      <c r="D47" s="49">
        <v>6</v>
      </c>
      <c r="E47" s="38">
        <v>6</v>
      </c>
      <c r="F47" s="50">
        <v>6</v>
      </c>
      <c r="G47" s="39">
        <v>6</v>
      </c>
      <c r="H47" s="50">
        <v>6</v>
      </c>
      <c r="I47" s="39">
        <v>6</v>
      </c>
      <c r="J47" s="4"/>
    </row>
    <row r="48" spans="1:15" ht="15" customHeight="1" x14ac:dyDescent="0.2">
      <c r="A48" s="79" t="s">
        <v>31</v>
      </c>
      <c r="B48" s="80"/>
      <c r="C48" s="80"/>
      <c r="D48" s="80"/>
      <c r="E48" s="80"/>
      <c r="F48" s="80"/>
      <c r="G48" s="80"/>
      <c r="H48" s="80"/>
      <c r="I48" s="81"/>
      <c r="J48" s="4"/>
    </row>
    <row r="49" spans="1:10" x14ac:dyDescent="0.2">
      <c r="A49" s="7">
        <v>37</v>
      </c>
      <c r="B49" s="7" t="s">
        <v>125</v>
      </c>
      <c r="C49" s="45" t="s">
        <v>32</v>
      </c>
      <c r="D49" s="49">
        <v>12</v>
      </c>
      <c r="E49" s="38">
        <v>12</v>
      </c>
      <c r="F49" s="50">
        <v>13</v>
      </c>
      <c r="G49" s="39">
        <v>13</v>
      </c>
      <c r="H49" s="50">
        <v>13</v>
      </c>
      <c r="I49" s="39">
        <v>13</v>
      </c>
      <c r="J49" s="4"/>
    </row>
    <row r="50" spans="1:10" x14ac:dyDescent="0.2">
      <c r="A50" s="7">
        <v>38</v>
      </c>
      <c r="B50" s="7" t="s">
        <v>126</v>
      </c>
      <c r="C50" s="45" t="s">
        <v>65</v>
      </c>
      <c r="D50" s="49">
        <v>50</v>
      </c>
      <c r="E50" s="38">
        <v>10</v>
      </c>
      <c r="F50" s="50">
        <v>1</v>
      </c>
      <c r="G50" s="39">
        <v>1</v>
      </c>
      <c r="H50" s="50">
        <v>1047</v>
      </c>
      <c r="I50" s="39">
        <v>962</v>
      </c>
      <c r="J50" s="4"/>
    </row>
    <row r="51" spans="1:10" x14ac:dyDescent="0.2">
      <c r="A51" s="7">
        <v>39</v>
      </c>
      <c r="B51" s="7" t="s">
        <v>127</v>
      </c>
      <c r="C51" s="45" t="s">
        <v>33</v>
      </c>
      <c r="D51" s="49">
        <v>28</v>
      </c>
      <c r="E51" s="38">
        <v>28</v>
      </c>
      <c r="F51" s="50">
        <v>30</v>
      </c>
      <c r="G51" s="39">
        <v>30</v>
      </c>
      <c r="H51" s="50">
        <v>30</v>
      </c>
      <c r="I51" s="39">
        <v>30</v>
      </c>
      <c r="J51" s="4"/>
    </row>
    <row r="52" spans="1:10" x14ac:dyDescent="0.2">
      <c r="A52" s="7">
        <v>40</v>
      </c>
      <c r="B52" s="7" t="s">
        <v>128</v>
      </c>
      <c r="C52" s="45" t="s">
        <v>34</v>
      </c>
      <c r="D52" s="49">
        <v>10</v>
      </c>
      <c r="E52" s="38">
        <v>10</v>
      </c>
      <c r="F52" s="50">
        <v>10</v>
      </c>
      <c r="G52" s="39">
        <v>10</v>
      </c>
      <c r="H52" s="50">
        <v>10</v>
      </c>
      <c r="I52" s="39">
        <v>10</v>
      </c>
      <c r="J52" s="4"/>
    </row>
    <row r="53" spans="1:10" x14ac:dyDescent="0.2">
      <c r="A53" s="7">
        <v>41</v>
      </c>
      <c r="B53" s="7" t="s">
        <v>129</v>
      </c>
      <c r="C53" s="45" t="s">
        <v>35</v>
      </c>
      <c r="D53" s="49">
        <v>46</v>
      </c>
      <c r="E53" s="38">
        <v>46</v>
      </c>
      <c r="F53" s="50">
        <v>25</v>
      </c>
      <c r="G53" s="39">
        <v>26</v>
      </c>
      <c r="H53" s="50">
        <v>10</v>
      </c>
      <c r="I53" s="39">
        <v>6</v>
      </c>
      <c r="J53" s="4"/>
    </row>
    <row r="54" spans="1:10" ht="15" customHeight="1" x14ac:dyDescent="0.2">
      <c r="A54" s="79" t="s">
        <v>37</v>
      </c>
      <c r="B54" s="80"/>
      <c r="C54" s="80"/>
      <c r="D54" s="80"/>
      <c r="E54" s="80"/>
      <c r="F54" s="80"/>
      <c r="G54" s="80"/>
      <c r="H54" s="80"/>
      <c r="I54" s="81"/>
      <c r="J54" s="4"/>
    </row>
    <row r="55" spans="1:10" x14ac:dyDescent="0.2">
      <c r="A55" s="7">
        <v>42</v>
      </c>
      <c r="B55" s="7" t="s">
        <v>130</v>
      </c>
      <c r="C55" s="45" t="s">
        <v>38</v>
      </c>
      <c r="D55" s="49">
        <v>200</v>
      </c>
      <c r="E55" s="38">
        <v>181</v>
      </c>
      <c r="F55" s="50">
        <v>138</v>
      </c>
      <c r="G55" s="39">
        <v>121</v>
      </c>
      <c r="H55" s="50">
        <f>194+120</f>
        <v>314</v>
      </c>
      <c r="I55" s="39">
        <v>632</v>
      </c>
      <c r="J55" s="4"/>
    </row>
    <row r="56" spans="1:10" ht="13.5" customHeight="1" x14ac:dyDescent="0.2">
      <c r="A56" s="7">
        <v>43</v>
      </c>
      <c r="B56" s="7" t="s">
        <v>131</v>
      </c>
      <c r="C56" s="45" t="s">
        <v>39</v>
      </c>
      <c r="D56" s="49">
        <v>404</v>
      </c>
      <c r="E56" s="38">
        <v>329</v>
      </c>
      <c r="F56" s="50">
        <v>301</v>
      </c>
      <c r="G56" s="39">
        <v>465</v>
      </c>
      <c r="H56" s="50">
        <v>1166</v>
      </c>
      <c r="I56" s="39">
        <v>1135</v>
      </c>
      <c r="J56" s="4"/>
    </row>
    <row r="57" spans="1:10" ht="13.5" customHeight="1" x14ac:dyDescent="0.2">
      <c r="A57" s="7">
        <v>44</v>
      </c>
      <c r="B57" s="7" t="s">
        <v>132</v>
      </c>
      <c r="C57" s="45" t="s">
        <v>81</v>
      </c>
      <c r="D57" s="49">
        <v>0</v>
      </c>
      <c r="E57" s="38">
        <v>0</v>
      </c>
      <c r="F57" s="50">
        <v>0</v>
      </c>
      <c r="G57" s="39">
        <v>10</v>
      </c>
      <c r="H57" s="50">
        <v>10</v>
      </c>
      <c r="I57" s="39">
        <v>8</v>
      </c>
      <c r="J57" s="4"/>
    </row>
    <row r="58" spans="1:10" x14ac:dyDescent="0.2">
      <c r="A58" s="7">
        <v>45</v>
      </c>
      <c r="B58" s="7" t="s">
        <v>104</v>
      </c>
      <c r="C58" s="45" t="s">
        <v>71</v>
      </c>
      <c r="D58" s="49">
        <v>5</v>
      </c>
      <c r="E58" s="38">
        <v>4</v>
      </c>
      <c r="F58" s="50">
        <v>4</v>
      </c>
      <c r="G58" s="39">
        <v>4</v>
      </c>
      <c r="H58" s="50">
        <v>4</v>
      </c>
      <c r="I58" s="39">
        <v>3</v>
      </c>
      <c r="J58" s="4"/>
    </row>
    <row r="59" spans="1:10" x14ac:dyDescent="0.2">
      <c r="A59" s="7">
        <v>46</v>
      </c>
      <c r="B59" s="7" t="s">
        <v>133</v>
      </c>
      <c r="C59" s="45" t="s">
        <v>72</v>
      </c>
      <c r="D59" s="49">
        <v>101</v>
      </c>
      <c r="E59" s="38">
        <v>94</v>
      </c>
      <c r="F59" s="50">
        <v>83</v>
      </c>
      <c r="G59" s="39">
        <v>11</v>
      </c>
      <c r="H59" s="50">
        <v>6</v>
      </c>
      <c r="I59" s="39">
        <v>14</v>
      </c>
      <c r="J59" s="4"/>
    </row>
    <row r="60" spans="1:10" ht="15" customHeight="1" x14ac:dyDescent="0.2">
      <c r="A60" s="79" t="s">
        <v>78</v>
      </c>
      <c r="B60" s="80"/>
      <c r="C60" s="80"/>
      <c r="D60" s="80"/>
      <c r="E60" s="80"/>
      <c r="F60" s="80"/>
      <c r="G60" s="80"/>
      <c r="H60" s="80"/>
      <c r="I60" s="81"/>
      <c r="J60" s="4"/>
    </row>
    <row r="61" spans="1:10" x14ac:dyDescent="0.2">
      <c r="A61" s="7">
        <v>47</v>
      </c>
      <c r="B61" s="7" t="s">
        <v>134</v>
      </c>
      <c r="C61" s="45" t="s">
        <v>38</v>
      </c>
      <c r="D61" s="49">
        <v>5</v>
      </c>
      <c r="E61" s="38">
        <v>5</v>
      </c>
      <c r="F61" s="50">
        <v>5</v>
      </c>
      <c r="G61" s="39">
        <v>5</v>
      </c>
      <c r="H61" s="50">
        <v>5</v>
      </c>
      <c r="I61" s="39">
        <v>2</v>
      </c>
      <c r="J61" s="4"/>
    </row>
    <row r="62" spans="1:10" x14ac:dyDescent="0.2">
      <c r="A62" s="7">
        <v>48</v>
      </c>
      <c r="B62" s="7" t="s">
        <v>135</v>
      </c>
      <c r="C62" s="45" t="s">
        <v>72</v>
      </c>
      <c r="D62" s="49">
        <v>190</v>
      </c>
      <c r="E62" s="38">
        <v>180</v>
      </c>
      <c r="F62" s="50">
        <v>180</v>
      </c>
      <c r="G62" s="39">
        <v>132</v>
      </c>
      <c r="H62" s="50">
        <v>113</v>
      </c>
      <c r="I62" s="39">
        <v>125</v>
      </c>
      <c r="J62" s="4"/>
    </row>
    <row r="63" spans="1:10" ht="15" customHeight="1" x14ac:dyDescent="0.2">
      <c r="A63" s="79" t="s">
        <v>40</v>
      </c>
      <c r="B63" s="80"/>
      <c r="C63" s="80"/>
      <c r="D63" s="80"/>
      <c r="E63" s="80"/>
      <c r="F63" s="80"/>
      <c r="G63" s="80"/>
      <c r="H63" s="80"/>
      <c r="I63" s="81"/>
      <c r="J63" s="4"/>
    </row>
    <row r="64" spans="1:10" x14ac:dyDescent="0.2">
      <c r="A64" s="7">
        <v>49</v>
      </c>
      <c r="B64" s="7" t="s">
        <v>136</v>
      </c>
      <c r="C64" s="45" t="s">
        <v>45</v>
      </c>
      <c r="D64" s="49">
        <v>624</v>
      </c>
      <c r="E64" s="38">
        <v>620</v>
      </c>
      <c r="F64" s="50">
        <v>416</v>
      </c>
      <c r="G64" s="39">
        <v>1074</v>
      </c>
      <c r="H64" s="50">
        <v>771</v>
      </c>
      <c r="I64" s="39">
        <v>506</v>
      </c>
      <c r="J64" s="4"/>
    </row>
    <row r="65" spans="1:10" x14ac:dyDescent="0.2">
      <c r="A65" s="7">
        <v>50</v>
      </c>
      <c r="B65" s="7" t="s">
        <v>137</v>
      </c>
      <c r="C65" s="45" t="s">
        <v>82</v>
      </c>
      <c r="D65" s="49">
        <v>200</v>
      </c>
      <c r="E65" s="38">
        <v>200</v>
      </c>
      <c r="F65" s="50">
        <v>150</v>
      </c>
      <c r="G65" s="39">
        <v>150</v>
      </c>
      <c r="H65" s="50">
        <v>100</v>
      </c>
      <c r="I65" s="39">
        <v>50</v>
      </c>
      <c r="J65" s="4"/>
    </row>
    <row r="66" spans="1:10" x14ac:dyDescent="0.2">
      <c r="A66" s="7">
        <v>51</v>
      </c>
      <c r="B66" s="7" t="s">
        <v>138</v>
      </c>
      <c r="C66" s="45" t="s">
        <v>42</v>
      </c>
      <c r="D66" s="49">
        <v>1750</v>
      </c>
      <c r="E66" s="38">
        <v>1750</v>
      </c>
      <c r="F66" s="50">
        <v>1750</v>
      </c>
      <c r="G66" s="39">
        <v>1750</v>
      </c>
      <c r="H66" s="50">
        <v>1750</v>
      </c>
      <c r="I66" s="39">
        <v>1750</v>
      </c>
      <c r="J66" s="4"/>
    </row>
    <row r="67" spans="1:10" x14ac:dyDescent="0.2">
      <c r="A67" s="7">
        <v>52</v>
      </c>
      <c r="B67" s="7" t="s">
        <v>139</v>
      </c>
      <c r="C67" s="45" t="s">
        <v>69</v>
      </c>
      <c r="D67" s="49">
        <v>468</v>
      </c>
      <c r="E67" s="38">
        <v>457</v>
      </c>
      <c r="F67" s="50">
        <v>420</v>
      </c>
      <c r="G67" s="39">
        <v>348</v>
      </c>
      <c r="H67" s="50">
        <v>438</v>
      </c>
      <c r="I67" s="39">
        <v>427</v>
      </c>
      <c r="J67" s="4"/>
    </row>
    <row r="68" spans="1:10" x14ac:dyDescent="0.2">
      <c r="A68" s="7">
        <v>53</v>
      </c>
      <c r="B68" s="7" t="s">
        <v>140</v>
      </c>
      <c r="C68" s="45" t="s">
        <v>43</v>
      </c>
      <c r="D68" s="49">
        <v>182</v>
      </c>
      <c r="E68" s="38">
        <v>182</v>
      </c>
      <c r="F68" s="50">
        <v>182</v>
      </c>
      <c r="G68" s="39">
        <v>182</v>
      </c>
      <c r="H68" s="50">
        <v>82</v>
      </c>
      <c r="I68" s="39">
        <v>82</v>
      </c>
      <c r="J68" s="4"/>
    </row>
    <row r="69" spans="1:10" x14ac:dyDescent="0.2">
      <c r="A69" s="43">
        <v>54</v>
      </c>
      <c r="B69" s="7" t="s">
        <v>141</v>
      </c>
      <c r="C69" s="47" t="s">
        <v>66</v>
      </c>
      <c r="D69" s="50">
        <v>3</v>
      </c>
      <c r="E69" s="39">
        <v>3</v>
      </c>
      <c r="F69" s="50">
        <v>2</v>
      </c>
      <c r="G69" s="39">
        <v>2</v>
      </c>
      <c r="H69" s="50">
        <v>2</v>
      </c>
      <c r="I69" s="39">
        <v>2</v>
      </c>
      <c r="J69" s="4"/>
    </row>
    <row r="70" spans="1:10" x14ac:dyDescent="0.2">
      <c r="A70" s="43">
        <v>55</v>
      </c>
      <c r="B70" s="7" t="s">
        <v>105</v>
      </c>
      <c r="C70" s="47" t="s">
        <v>44</v>
      </c>
      <c r="D70" s="4">
        <v>3</v>
      </c>
      <c r="E70" s="41">
        <v>3</v>
      </c>
      <c r="F70" s="52">
        <v>0</v>
      </c>
      <c r="G70" s="42">
        <v>5</v>
      </c>
      <c r="H70" s="52">
        <v>6</v>
      </c>
      <c r="I70" s="42">
        <v>6</v>
      </c>
      <c r="J70" s="4"/>
    </row>
    <row r="71" spans="1:10" ht="13.5" thickBot="1" x14ac:dyDescent="0.25">
      <c r="A71" s="8">
        <v>57</v>
      </c>
      <c r="B71" s="8" t="s">
        <v>142</v>
      </c>
      <c r="C71" s="48" t="s">
        <v>85</v>
      </c>
      <c r="D71" s="51">
        <v>0</v>
      </c>
      <c r="E71" s="48">
        <v>0</v>
      </c>
      <c r="F71" s="51">
        <v>0</v>
      </c>
      <c r="G71" s="48">
        <v>0</v>
      </c>
      <c r="H71" s="51">
        <v>25</v>
      </c>
      <c r="I71" s="48">
        <v>23</v>
      </c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2"/>
      <c r="B77" s="2"/>
    </row>
  </sheetData>
  <mergeCells count="13">
    <mergeCell ref="A54:I54"/>
    <mergeCell ref="A60:I60"/>
    <mergeCell ref="A63:I63"/>
    <mergeCell ref="A8:I8"/>
    <mergeCell ref="A14:I14"/>
    <mergeCell ref="A24:I24"/>
    <mergeCell ref="A34:I34"/>
    <mergeCell ref="A48:I48"/>
    <mergeCell ref="A1:C1"/>
    <mergeCell ref="A3:C3"/>
    <mergeCell ref="A4:C4"/>
    <mergeCell ref="A5:C5"/>
    <mergeCell ref="A2:C2"/>
  </mergeCells>
  <phoneticPr fontId="7" type="noConversion"/>
  <pageMargins left="0.70866141732283472" right="0.70866141732283472" top="0.74803149606299213" bottom="0.74803149606299213" header="0.31496062992125984" footer="0.31496062992125984"/>
  <pageSetup paperSize="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41DC-AA3F-443C-8A7F-CF13A8A01DAD}">
  <dimension ref="A1:L73"/>
  <sheetViews>
    <sheetView showGridLines="0" tabSelected="1" workbookViewId="0">
      <selection activeCell="E5" sqref="E5"/>
    </sheetView>
  </sheetViews>
  <sheetFormatPr baseColWidth="10" defaultRowHeight="12.75" x14ac:dyDescent="0.2"/>
  <cols>
    <col min="1" max="1" width="4.7109375" style="2" customWidth="1"/>
    <col min="2" max="2" width="3.7109375" style="3" bestFit="1" customWidth="1"/>
    <col min="3" max="3" width="7.28515625" style="3" bestFit="1" customWidth="1"/>
    <col min="4" max="4" width="31.7109375" style="2" customWidth="1"/>
    <col min="5" max="5" width="8.7109375" style="2" customWidth="1"/>
    <col min="6" max="6" width="8.5703125" style="2" customWidth="1"/>
    <col min="7" max="7" width="7.5703125" style="2" bestFit="1" customWidth="1"/>
    <col min="8" max="16384" width="11.42578125" style="2"/>
  </cols>
  <sheetData>
    <row r="1" spans="1:7" x14ac:dyDescent="0.2">
      <c r="B1" s="74" t="s">
        <v>67</v>
      </c>
      <c r="C1" s="74"/>
      <c r="D1" s="74"/>
    </row>
    <row r="2" spans="1:7" x14ac:dyDescent="0.2">
      <c r="B2" s="74" t="s">
        <v>146</v>
      </c>
      <c r="C2" s="74"/>
      <c r="D2" s="74"/>
      <c r="E2" s="74"/>
      <c r="F2" s="74"/>
    </row>
    <row r="3" spans="1:7" x14ac:dyDescent="0.2">
      <c r="B3" s="75">
        <v>2022</v>
      </c>
      <c r="C3" s="75"/>
      <c r="D3" s="77"/>
      <c r="E3" s="23"/>
      <c r="F3" s="23"/>
      <c r="G3" s="23"/>
    </row>
    <row r="4" spans="1:7" ht="13.5" thickBot="1" x14ac:dyDescent="0.25">
      <c r="B4" s="12"/>
      <c r="C4" s="12"/>
      <c r="D4" s="23"/>
      <c r="E4" s="23"/>
      <c r="F4" s="23"/>
      <c r="G4" s="23"/>
    </row>
    <row r="5" spans="1:7" ht="13.5" thickBot="1" x14ac:dyDescent="0.25">
      <c r="B5" s="53" t="s">
        <v>36</v>
      </c>
      <c r="C5" s="53" t="s">
        <v>86</v>
      </c>
      <c r="D5" s="54" t="s">
        <v>143</v>
      </c>
      <c r="E5" s="56" t="s">
        <v>169</v>
      </c>
      <c r="F5" s="56" t="s">
        <v>171</v>
      </c>
      <c r="G5" s="56" t="s">
        <v>172</v>
      </c>
    </row>
    <row r="6" spans="1:7" x14ac:dyDescent="0.2">
      <c r="A6" s="84" t="s">
        <v>0</v>
      </c>
      <c r="B6" s="59">
        <v>1</v>
      </c>
      <c r="C6" s="59" t="s">
        <v>87</v>
      </c>
      <c r="D6" s="60" t="s">
        <v>1</v>
      </c>
      <c r="E6" s="61">
        <v>2011</v>
      </c>
      <c r="F6" s="61">
        <v>2103</v>
      </c>
      <c r="G6" s="61">
        <v>2077</v>
      </c>
    </row>
    <row r="7" spans="1:7" x14ac:dyDescent="0.2">
      <c r="A7" s="85"/>
      <c r="B7" s="7">
        <v>2</v>
      </c>
      <c r="C7" s="7" t="s">
        <v>88</v>
      </c>
      <c r="D7" s="45" t="s">
        <v>2</v>
      </c>
      <c r="E7" s="39">
        <v>959</v>
      </c>
      <c r="F7" s="39">
        <v>950</v>
      </c>
      <c r="G7" s="39">
        <v>933</v>
      </c>
    </row>
    <row r="8" spans="1:7" x14ac:dyDescent="0.2">
      <c r="A8" s="85"/>
      <c r="B8" s="7">
        <v>3</v>
      </c>
      <c r="C8" s="7" t="s">
        <v>89</v>
      </c>
      <c r="D8" s="45" t="s">
        <v>3</v>
      </c>
      <c r="E8" s="39">
        <v>633</v>
      </c>
      <c r="F8" s="39">
        <v>625</v>
      </c>
      <c r="G8" s="39">
        <v>603</v>
      </c>
    </row>
    <row r="9" spans="1:7" x14ac:dyDescent="0.2">
      <c r="A9" s="85"/>
      <c r="B9" s="7">
        <v>4</v>
      </c>
      <c r="C9" s="7" t="s">
        <v>90</v>
      </c>
      <c r="D9" s="45" t="s">
        <v>68</v>
      </c>
      <c r="E9" s="39">
        <v>1087</v>
      </c>
      <c r="F9" s="39">
        <v>1080</v>
      </c>
      <c r="G9" s="39">
        <v>1061</v>
      </c>
    </row>
    <row r="10" spans="1:7" ht="13.5" thickBot="1" x14ac:dyDescent="0.25">
      <c r="A10" s="86"/>
      <c r="B10" s="8">
        <v>5</v>
      </c>
      <c r="C10" s="8" t="s">
        <v>91</v>
      </c>
      <c r="D10" s="48" t="s">
        <v>4</v>
      </c>
      <c r="E10" s="62">
        <v>1138</v>
      </c>
      <c r="F10" s="62">
        <v>1130</v>
      </c>
      <c r="G10" s="62">
        <v>1105</v>
      </c>
    </row>
    <row r="11" spans="1:7" x14ac:dyDescent="0.2">
      <c r="A11" s="84" t="s">
        <v>5</v>
      </c>
      <c r="B11" s="59">
        <v>6</v>
      </c>
      <c r="C11" s="59" t="s">
        <v>92</v>
      </c>
      <c r="D11" s="87" t="s">
        <v>6</v>
      </c>
      <c r="E11" s="88">
        <v>139</v>
      </c>
      <c r="F11" s="88">
        <v>99</v>
      </c>
      <c r="G11" s="88">
        <v>83</v>
      </c>
    </row>
    <row r="12" spans="1:7" x14ac:dyDescent="0.2">
      <c r="A12" s="85"/>
      <c r="B12" s="7">
        <v>7</v>
      </c>
      <c r="C12" s="7" t="s">
        <v>93</v>
      </c>
      <c r="D12" s="45" t="s">
        <v>7</v>
      </c>
      <c r="E12" s="39">
        <v>12345</v>
      </c>
      <c r="F12" s="39">
        <v>11341</v>
      </c>
      <c r="G12" s="39">
        <v>9789</v>
      </c>
    </row>
    <row r="13" spans="1:7" x14ac:dyDescent="0.2">
      <c r="A13" s="85"/>
      <c r="B13" s="7">
        <v>8</v>
      </c>
      <c r="C13" s="7" t="s">
        <v>94</v>
      </c>
      <c r="D13" s="45" t="s">
        <v>8</v>
      </c>
      <c r="E13" s="39">
        <v>12157</v>
      </c>
      <c r="F13" s="39">
        <v>11248</v>
      </c>
      <c r="G13" s="39">
        <v>9738</v>
      </c>
    </row>
    <row r="14" spans="1:7" x14ac:dyDescent="0.2">
      <c r="A14" s="85"/>
      <c r="B14" s="7">
        <v>9</v>
      </c>
      <c r="C14" s="7" t="s">
        <v>95</v>
      </c>
      <c r="D14" s="89" t="s">
        <v>160</v>
      </c>
      <c r="E14" s="90">
        <v>2480</v>
      </c>
      <c r="F14" s="90">
        <v>1745</v>
      </c>
      <c r="G14" s="90">
        <v>2000</v>
      </c>
    </row>
    <row r="15" spans="1:7" x14ac:dyDescent="0.2">
      <c r="A15" s="85"/>
      <c r="B15" s="7">
        <v>10</v>
      </c>
      <c r="C15" s="7" t="s">
        <v>96</v>
      </c>
      <c r="D15" s="89" t="s">
        <v>10</v>
      </c>
      <c r="E15" s="90">
        <v>5700</v>
      </c>
      <c r="F15" s="90">
        <v>4928</v>
      </c>
      <c r="G15" s="90">
        <v>4273</v>
      </c>
    </row>
    <row r="16" spans="1:7" x14ac:dyDescent="0.2">
      <c r="A16" s="85"/>
      <c r="B16" s="7">
        <v>11</v>
      </c>
      <c r="C16" s="7" t="s">
        <v>97</v>
      </c>
      <c r="D16" s="45" t="s">
        <v>60</v>
      </c>
      <c r="E16" s="39">
        <v>3860</v>
      </c>
      <c r="F16" s="39">
        <v>3805</v>
      </c>
      <c r="G16" s="39">
        <v>3739</v>
      </c>
    </row>
    <row r="17" spans="1:7" x14ac:dyDescent="0.2">
      <c r="A17" s="85"/>
      <c r="B17" s="7">
        <v>13</v>
      </c>
      <c r="C17" s="7" t="s">
        <v>99</v>
      </c>
      <c r="D17" s="45" t="s">
        <v>12</v>
      </c>
      <c r="E17" s="39">
        <v>2305</v>
      </c>
      <c r="F17" s="39">
        <v>2305</v>
      </c>
      <c r="G17" s="39">
        <v>2305</v>
      </c>
    </row>
    <row r="18" spans="1:7" x14ac:dyDescent="0.2">
      <c r="A18" s="85"/>
      <c r="B18" s="43"/>
      <c r="C18" s="7" t="s">
        <v>100</v>
      </c>
      <c r="D18" s="47" t="s">
        <v>165</v>
      </c>
      <c r="E18" s="42">
        <v>990</v>
      </c>
      <c r="F18" s="42">
        <v>991</v>
      </c>
      <c r="G18" s="42">
        <v>990</v>
      </c>
    </row>
    <row r="19" spans="1:7" ht="13.5" thickBot="1" x14ac:dyDescent="0.25">
      <c r="A19" s="85"/>
      <c r="B19" s="43"/>
      <c r="C19" s="43" t="s">
        <v>101</v>
      </c>
      <c r="D19" s="47" t="s">
        <v>166</v>
      </c>
      <c r="E19" s="42">
        <v>1020</v>
      </c>
      <c r="F19" s="42">
        <v>990</v>
      </c>
      <c r="G19" s="42">
        <v>989</v>
      </c>
    </row>
    <row r="20" spans="1:7" ht="13.5" thickBot="1" x14ac:dyDescent="0.25">
      <c r="A20" s="86"/>
      <c r="B20" s="8">
        <v>14</v>
      </c>
      <c r="C20" s="63" t="s">
        <v>106</v>
      </c>
      <c r="D20" s="66" t="s">
        <v>159</v>
      </c>
      <c r="E20" s="62">
        <v>2364</v>
      </c>
      <c r="F20" s="62">
        <v>1772</v>
      </c>
      <c r="G20" s="62">
        <v>1760</v>
      </c>
    </row>
    <row r="21" spans="1:7" x14ac:dyDescent="0.2">
      <c r="A21" s="84" t="s">
        <v>14</v>
      </c>
      <c r="B21" s="63">
        <v>15</v>
      </c>
      <c r="C21" s="65" t="s">
        <v>107</v>
      </c>
      <c r="D21" s="91" t="s">
        <v>15</v>
      </c>
      <c r="E21" s="88">
        <v>281</v>
      </c>
      <c r="F21" s="88">
        <v>260</v>
      </c>
      <c r="G21" s="88">
        <v>260</v>
      </c>
    </row>
    <row r="22" spans="1:7" x14ac:dyDescent="0.2">
      <c r="A22" s="85"/>
      <c r="B22" s="57">
        <v>16</v>
      </c>
      <c r="C22" s="57" t="s">
        <v>108</v>
      </c>
      <c r="D22" s="67" t="s">
        <v>18</v>
      </c>
      <c r="E22" s="39">
        <v>510</v>
      </c>
      <c r="F22" s="39">
        <v>508</v>
      </c>
      <c r="G22" s="39">
        <v>507</v>
      </c>
    </row>
    <row r="23" spans="1:7" x14ac:dyDescent="0.2">
      <c r="A23" s="85"/>
      <c r="B23" s="57">
        <v>17</v>
      </c>
      <c r="C23" s="57" t="s">
        <v>109</v>
      </c>
      <c r="D23" s="67" t="s">
        <v>16</v>
      </c>
      <c r="E23" s="39">
        <v>344</v>
      </c>
      <c r="F23" s="39">
        <v>342</v>
      </c>
      <c r="G23" s="39">
        <v>342</v>
      </c>
    </row>
    <row r="24" spans="1:7" x14ac:dyDescent="0.2">
      <c r="A24" s="85"/>
      <c r="B24" s="57">
        <v>18</v>
      </c>
      <c r="C24" s="57" t="s">
        <v>110</v>
      </c>
      <c r="D24" s="92" t="s">
        <v>17</v>
      </c>
      <c r="E24" s="90">
        <v>5</v>
      </c>
      <c r="F24" s="90">
        <v>5</v>
      </c>
      <c r="G24" s="90">
        <v>5</v>
      </c>
    </row>
    <row r="25" spans="1:7" x14ac:dyDescent="0.2">
      <c r="A25" s="85"/>
      <c r="B25" s="57">
        <v>19</v>
      </c>
      <c r="C25" s="57" t="s">
        <v>111</v>
      </c>
      <c r="D25" s="92" t="s">
        <v>62</v>
      </c>
      <c r="E25" s="90">
        <v>0</v>
      </c>
      <c r="F25" s="90">
        <v>0</v>
      </c>
      <c r="G25" s="90">
        <v>0</v>
      </c>
    </row>
    <row r="26" spans="1:7" x14ac:dyDescent="0.2">
      <c r="A26" s="85"/>
      <c r="B26" s="57">
        <v>20</v>
      </c>
      <c r="C26" s="57" t="s">
        <v>112</v>
      </c>
      <c r="D26" s="92" t="s">
        <v>20</v>
      </c>
      <c r="E26" s="90">
        <v>8</v>
      </c>
      <c r="F26" s="90">
        <v>8</v>
      </c>
      <c r="G26" s="90">
        <v>8</v>
      </c>
    </row>
    <row r="27" spans="1:7" x14ac:dyDescent="0.2">
      <c r="A27" s="85"/>
      <c r="B27" s="57">
        <v>21</v>
      </c>
      <c r="C27" s="57" t="s">
        <v>113</v>
      </c>
      <c r="D27" s="67" t="s">
        <v>21</v>
      </c>
      <c r="E27" s="39">
        <v>234</v>
      </c>
      <c r="F27" s="39">
        <v>226</v>
      </c>
      <c r="G27" s="39">
        <v>215</v>
      </c>
    </row>
    <row r="28" spans="1:7" x14ac:dyDescent="0.2">
      <c r="A28" s="85"/>
      <c r="B28" s="57">
        <v>22</v>
      </c>
      <c r="C28" s="57" t="s">
        <v>114</v>
      </c>
      <c r="D28" s="67" t="s">
        <v>22</v>
      </c>
      <c r="E28" s="39">
        <v>527</v>
      </c>
      <c r="F28" s="39">
        <v>513</v>
      </c>
      <c r="G28" s="39">
        <v>510</v>
      </c>
    </row>
    <row r="29" spans="1:7" x14ac:dyDescent="0.2">
      <c r="A29" s="85"/>
      <c r="B29" s="58">
        <v>23</v>
      </c>
      <c r="C29" s="57" t="s">
        <v>102</v>
      </c>
      <c r="D29" s="67" t="s">
        <v>61</v>
      </c>
      <c r="E29" s="42">
        <v>400</v>
      </c>
      <c r="F29" s="42">
        <v>399</v>
      </c>
      <c r="G29" s="42">
        <v>399</v>
      </c>
    </row>
    <row r="30" spans="1:7" x14ac:dyDescent="0.2">
      <c r="A30" s="85"/>
      <c r="B30" s="57">
        <v>24</v>
      </c>
      <c r="C30" s="57" t="s">
        <v>115</v>
      </c>
      <c r="D30" s="67" t="s">
        <v>144</v>
      </c>
      <c r="E30" s="39">
        <v>1668</v>
      </c>
      <c r="F30" s="39">
        <v>1645</v>
      </c>
      <c r="G30" s="39">
        <v>1615</v>
      </c>
    </row>
    <row r="31" spans="1:7" x14ac:dyDescent="0.2">
      <c r="A31" s="85"/>
      <c r="B31" s="57">
        <v>25</v>
      </c>
      <c r="C31" s="57" t="s">
        <v>116</v>
      </c>
      <c r="D31" s="67" t="s">
        <v>145</v>
      </c>
      <c r="E31" s="39">
        <v>411</v>
      </c>
      <c r="F31" s="39">
        <v>352</v>
      </c>
      <c r="G31" s="39">
        <v>322</v>
      </c>
    </row>
    <row r="32" spans="1:7" x14ac:dyDescent="0.2">
      <c r="A32" s="85"/>
      <c r="B32" s="57">
        <v>26</v>
      </c>
      <c r="C32" s="57" t="s">
        <v>117</v>
      </c>
      <c r="D32" s="67" t="s">
        <v>158</v>
      </c>
      <c r="E32" s="39">
        <v>27</v>
      </c>
      <c r="F32" s="39">
        <v>27</v>
      </c>
      <c r="G32" s="39">
        <v>27</v>
      </c>
    </row>
    <row r="33" spans="1:7" ht="13.5" thickBot="1" x14ac:dyDescent="0.25">
      <c r="A33" s="86"/>
      <c r="B33" s="64">
        <v>27</v>
      </c>
      <c r="C33" s="69" t="s">
        <v>118</v>
      </c>
      <c r="D33" s="68" t="s">
        <v>150</v>
      </c>
      <c r="E33" s="62">
        <v>86</v>
      </c>
      <c r="F33" s="62">
        <v>86</v>
      </c>
      <c r="G33" s="62">
        <v>85</v>
      </c>
    </row>
    <row r="34" spans="1:7" x14ac:dyDescent="0.2">
      <c r="A34" s="84" t="s">
        <v>23</v>
      </c>
      <c r="B34" s="59">
        <v>28</v>
      </c>
      <c r="C34" s="6" t="s">
        <v>119</v>
      </c>
      <c r="D34" s="60" t="s">
        <v>147</v>
      </c>
      <c r="E34" s="61">
        <v>6</v>
      </c>
      <c r="F34" s="61">
        <v>6</v>
      </c>
      <c r="G34" s="61">
        <v>6</v>
      </c>
    </row>
    <row r="35" spans="1:7" x14ac:dyDescent="0.2">
      <c r="A35" s="85"/>
      <c r="B35" s="7">
        <v>29</v>
      </c>
      <c r="C35" s="6" t="s">
        <v>120</v>
      </c>
      <c r="D35" s="45" t="s">
        <v>64</v>
      </c>
      <c r="E35" s="39">
        <v>0</v>
      </c>
      <c r="F35" s="39">
        <v>0</v>
      </c>
      <c r="G35" s="39">
        <v>0</v>
      </c>
    </row>
    <row r="36" spans="1:7" x14ac:dyDescent="0.2">
      <c r="A36" s="85"/>
      <c r="B36" s="7">
        <v>30</v>
      </c>
      <c r="C36" s="6" t="s">
        <v>121</v>
      </c>
      <c r="D36" s="45" t="s">
        <v>63</v>
      </c>
      <c r="E36" s="39">
        <v>5</v>
      </c>
      <c r="F36" s="39">
        <v>5</v>
      </c>
      <c r="G36" s="39">
        <v>5</v>
      </c>
    </row>
    <row r="37" spans="1:7" x14ac:dyDescent="0.2">
      <c r="A37" s="85"/>
      <c r="B37" s="7">
        <v>31</v>
      </c>
      <c r="C37" s="6" t="s">
        <v>122</v>
      </c>
      <c r="D37" s="46" t="s">
        <v>52</v>
      </c>
      <c r="E37" s="39">
        <v>8</v>
      </c>
      <c r="F37" s="39">
        <v>8</v>
      </c>
      <c r="G37" s="39">
        <v>8</v>
      </c>
    </row>
    <row r="38" spans="1:7" x14ac:dyDescent="0.2">
      <c r="A38" s="85"/>
      <c r="B38" s="7">
        <v>32</v>
      </c>
      <c r="C38" s="6" t="s">
        <v>123</v>
      </c>
      <c r="D38" s="45" t="s">
        <v>24</v>
      </c>
      <c r="E38" s="39">
        <v>7</v>
      </c>
      <c r="F38" s="39">
        <v>7</v>
      </c>
      <c r="G38" s="39">
        <v>7</v>
      </c>
    </row>
    <row r="39" spans="1:7" x14ac:dyDescent="0.2">
      <c r="A39" s="85"/>
      <c r="B39" s="7">
        <v>33</v>
      </c>
      <c r="C39" s="6" t="s">
        <v>103</v>
      </c>
      <c r="D39" s="45" t="s">
        <v>25</v>
      </c>
      <c r="E39" s="39">
        <v>8</v>
      </c>
      <c r="F39" s="39">
        <v>8</v>
      </c>
      <c r="G39" s="39">
        <v>8</v>
      </c>
    </row>
    <row r="40" spans="1:7" x14ac:dyDescent="0.2">
      <c r="A40" s="85"/>
      <c r="B40" s="7">
        <v>34</v>
      </c>
      <c r="C40" s="6" t="s">
        <v>124</v>
      </c>
      <c r="D40" s="45" t="s">
        <v>26</v>
      </c>
      <c r="E40" s="39">
        <v>3</v>
      </c>
      <c r="F40" s="39">
        <v>3</v>
      </c>
      <c r="G40" s="39">
        <v>3</v>
      </c>
    </row>
    <row r="41" spans="1:7" x14ac:dyDescent="0.2">
      <c r="A41" s="85"/>
      <c r="B41" s="7">
        <v>35</v>
      </c>
      <c r="C41" s="6" t="s">
        <v>125</v>
      </c>
      <c r="D41" s="45" t="s">
        <v>27</v>
      </c>
      <c r="E41" s="39">
        <v>4</v>
      </c>
      <c r="F41" s="39">
        <v>4</v>
      </c>
      <c r="G41" s="39">
        <v>4</v>
      </c>
    </row>
    <row r="42" spans="1:7" x14ac:dyDescent="0.2">
      <c r="A42" s="85"/>
      <c r="B42" s="7">
        <v>36</v>
      </c>
      <c r="C42" s="6" t="s">
        <v>126</v>
      </c>
      <c r="D42" s="45" t="s">
        <v>28</v>
      </c>
      <c r="E42" s="39">
        <v>5</v>
      </c>
      <c r="F42" s="39">
        <v>5</v>
      </c>
      <c r="G42" s="39">
        <v>5</v>
      </c>
    </row>
    <row r="43" spans="1:7" x14ac:dyDescent="0.2">
      <c r="A43" s="85"/>
      <c r="B43" s="7">
        <v>37</v>
      </c>
      <c r="C43" s="6" t="s">
        <v>127</v>
      </c>
      <c r="D43" s="45" t="s">
        <v>29</v>
      </c>
      <c r="E43" s="39">
        <v>5</v>
      </c>
      <c r="F43" s="39">
        <v>5</v>
      </c>
      <c r="G43" s="39">
        <v>5</v>
      </c>
    </row>
    <row r="44" spans="1:7" x14ac:dyDescent="0.2">
      <c r="A44" s="85"/>
      <c r="B44" s="7">
        <v>38</v>
      </c>
      <c r="C44" s="6" t="s">
        <v>128</v>
      </c>
      <c r="D44" s="45" t="s">
        <v>30</v>
      </c>
      <c r="E44" s="39">
        <v>5</v>
      </c>
      <c r="F44" s="39">
        <v>5</v>
      </c>
      <c r="G44" s="39">
        <v>5</v>
      </c>
    </row>
    <row r="45" spans="1:7" x14ac:dyDescent="0.2">
      <c r="A45" s="85"/>
      <c r="B45" s="7">
        <v>39</v>
      </c>
      <c r="C45" s="6" t="s">
        <v>129</v>
      </c>
      <c r="D45" s="45" t="s">
        <v>76</v>
      </c>
      <c r="E45" s="39">
        <v>8</v>
      </c>
      <c r="F45" s="39">
        <v>8</v>
      </c>
      <c r="G45" s="39">
        <v>8</v>
      </c>
    </row>
    <row r="46" spans="1:7" ht="11.25" customHeight="1" thickBot="1" x14ac:dyDescent="0.25">
      <c r="A46" s="86"/>
      <c r="B46" s="8">
        <v>40</v>
      </c>
      <c r="C46" s="72" t="s">
        <v>130</v>
      </c>
      <c r="D46" s="48" t="s">
        <v>77</v>
      </c>
      <c r="E46" s="62">
        <v>4</v>
      </c>
      <c r="F46" s="62">
        <v>4</v>
      </c>
      <c r="G46" s="62">
        <v>4</v>
      </c>
    </row>
    <row r="47" spans="1:7" ht="15" customHeight="1" x14ac:dyDescent="0.2">
      <c r="A47" s="84" t="s">
        <v>156</v>
      </c>
      <c r="B47" s="59">
        <v>41</v>
      </c>
      <c r="C47" s="63" t="s">
        <v>131</v>
      </c>
      <c r="D47" s="70" t="s">
        <v>161</v>
      </c>
      <c r="E47" s="61">
        <v>107</v>
      </c>
      <c r="F47" s="61">
        <v>107</v>
      </c>
      <c r="G47" s="61">
        <v>106</v>
      </c>
    </row>
    <row r="48" spans="1:7" x14ac:dyDescent="0.2">
      <c r="A48" s="85"/>
      <c r="B48" s="7">
        <v>42</v>
      </c>
      <c r="C48" s="57" t="s">
        <v>132</v>
      </c>
      <c r="D48" s="93" t="s">
        <v>65</v>
      </c>
      <c r="E48" s="90">
        <v>81</v>
      </c>
      <c r="F48" s="90">
        <v>80</v>
      </c>
      <c r="G48" s="90">
        <v>79</v>
      </c>
    </row>
    <row r="49" spans="1:7" ht="14.25" customHeight="1" x14ac:dyDescent="0.2">
      <c r="A49" s="85"/>
      <c r="B49" s="7">
        <v>43</v>
      </c>
      <c r="C49" s="57" t="s">
        <v>104</v>
      </c>
      <c r="D49" s="71" t="s">
        <v>162</v>
      </c>
      <c r="E49" s="39">
        <v>130</v>
      </c>
      <c r="F49" s="39">
        <v>128</v>
      </c>
      <c r="G49" s="39">
        <v>130</v>
      </c>
    </row>
    <row r="50" spans="1:7" ht="13.5" customHeight="1" x14ac:dyDescent="0.2">
      <c r="A50" s="85"/>
      <c r="B50" s="7">
        <v>44</v>
      </c>
      <c r="C50" s="57" t="s">
        <v>133</v>
      </c>
      <c r="D50" s="71" t="s">
        <v>34</v>
      </c>
      <c r="E50" s="39">
        <v>6</v>
      </c>
      <c r="F50" s="39">
        <v>6</v>
      </c>
      <c r="G50" s="39">
        <v>6</v>
      </c>
    </row>
    <row r="51" spans="1:7" ht="11.25" customHeight="1" thickBot="1" x14ac:dyDescent="0.25">
      <c r="A51" s="86"/>
      <c r="B51" s="8">
        <v>45</v>
      </c>
      <c r="C51" s="64" t="s">
        <v>134</v>
      </c>
      <c r="D51" s="66" t="s">
        <v>163</v>
      </c>
      <c r="E51" s="62">
        <v>6</v>
      </c>
      <c r="F51" s="62">
        <v>6</v>
      </c>
      <c r="G51" s="62">
        <v>6</v>
      </c>
    </row>
    <row r="52" spans="1:7" ht="14.25" customHeight="1" x14ac:dyDescent="0.2">
      <c r="A52" s="84" t="s">
        <v>155</v>
      </c>
      <c r="B52" s="59">
        <v>46</v>
      </c>
      <c r="C52" s="6" t="s">
        <v>135</v>
      </c>
      <c r="D52" s="60" t="s">
        <v>38</v>
      </c>
      <c r="E52" s="61">
        <v>266</v>
      </c>
      <c r="F52" s="61">
        <v>205</v>
      </c>
      <c r="G52" s="61">
        <v>156</v>
      </c>
    </row>
    <row r="53" spans="1:7" x14ac:dyDescent="0.2">
      <c r="A53" s="85"/>
      <c r="B53" s="7">
        <v>47</v>
      </c>
      <c r="C53" s="6" t="s">
        <v>136</v>
      </c>
      <c r="D53" s="45" t="s">
        <v>39</v>
      </c>
      <c r="E53" s="39">
        <v>366</v>
      </c>
      <c r="F53" s="39">
        <v>203</v>
      </c>
      <c r="G53" s="39">
        <v>66</v>
      </c>
    </row>
    <row r="54" spans="1:7" x14ac:dyDescent="0.2">
      <c r="A54" s="85"/>
      <c r="B54" s="7">
        <v>48</v>
      </c>
      <c r="C54" s="6" t="s">
        <v>137</v>
      </c>
      <c r="D54" s="45" t="s">
        <v>81</v>
      </c>
      <c r="E54" s="39">
        <v>6</v>
      </c>
      <c r="F54" s="39">
        <v>6</v>
      </c>
      <c r="G54" s="39">
        <v>6</v>
      </c>
    </row>
    <row r="55" spans="1:7" x14ac:dyDescent="0.2">
      <c r="A55" s="85"/>
      <c r="B55" s="7">
        <v>49</v>
      </c>
      <c r="C55" s="6" t="s">
        <v>138</v>
      </c>
      <c r="D55" s="45" t="s">
        <v>71</v>
      </c>
      <c r="E55" s="39">
        <v>2</v>
      </c>
      <c r="F55" s="39">
        <v>2</v>
      </c>
      <c r="G55" s="39">
        <v>2</v>
      </c>
    </row>
    <row r="56" spans="1:7" ht="13.5" thickBot="1" x14ac:dyDescent="0.25">
      <c r="A56" s="86"/>
      <c r="B56" s="8">
        <v>50</v>
      </c>
      <c r="C56" s="6" t="s">
        <v>139</v>
      </c>
      <c r="D56" s="48" t="s">
        <v>72</v>
      </c>
      <c r="E56" s="62">
        <v>555</v>
      </c>
      <c r="F56" s="62">
        <v>525</v>
      </c>
      <c r="G56" s="62">
        <v>381</v>
      </c>
    </row>
    <row r="57" spans="1:7" x14ac:dyDescent="0.2">
      <c r="A57" s="84" t="s">
        <v>157</v>
      </c>
      <c r="B57" s="59">
        <v>51</v>
      </c>
      <c r="C57" s="63" t="s">
        <v>140</v>
      </c>
      <c r="D57" s="60" t="s">
        <v>38</v>
      </c>
      <c r="E57" s="61">
        <v>1</v>
      </c>
      <c r="F57" s="61">
        <v>1</v>
      </c>
      <c r="G57" s="61">
        <v>1</v>
      </c>
    </row>
    <row r="58" spans="1:7" ht="13.5" thickBot="1" x14ac:dyDescent="0.25">
      <c r="A58" s="86"/>
      <c r="B58" s="8">
        <v>52</v>
      </c>
      <c r="C58" s="72" t="s">
        <v>141</v>
      </c>
      <c r="D58" s="48" t="s">
        <v>72</v>
      </c>
      <c r="E58" s="62">
        <v>29</v>
      </c>
      <c r="F58" s="62">
        <v>29</v>
      </c>
      <c r="G58" s="62">
        <v>19</v>
      </c>
    </row>
    <row r="59" spans="1:7" x14ac:dyDescent="0.2">
      <c r="A59" s="84" t="s">
        <v>40</v>
      </c>
      <c r="B59" s="59">
        <v>53</v>
      </c>
      <c r="C59" s="63" t="s">
        <v>105</v>
      </c>
      <c r="D59" s="70" t="s">
        <v>45</v>
      </c>
      <c r="E59" s="61">
        <v>362</v>
      </c>
      <c r="F59" s="61">
        <v>252</v>
      </c>
      <c r="G59" s="61">
        <v>1112</v>
      </c>
    </row>
    <row r="60" spans="1:7" x14ac:dyDescent="0.2">
      <c r="A60" s="85"/>
      <c r="B60" s="7">
        <v>54</v>
      </c>
      <c r="C60" s="57" t="s">
        <v>142</v>
      </c>
      <c r="D60" s="71" t="s">
        <v>82</v>
      </c>
      <c r="E60" s="39">
        <v>2</v>
      </c>
      <c r="F60" s="39">
        <v>2</v>
      </c>
      <c r="G60" s="39">
        <v>2</v>
      </c>
    </row>
    <row r="61" spans="1:7" x14ac:dyDescent="0.2">
      <c r="A61" s="85"/>
      <c r="B61" s="7">
        <v>55</v>
      </c>
      <c r="C61" s="57" t="s">
        <v>148</v>
      </c>
      <c r="D61" s="71" t="s">
        <v>42</v>
      </c>
      <c r="E61" s="39">
        <v>1739</v>
      </c>
      <c r="F61" s="39">
        <v>1700</v>
      </c>
      <c r="G61" s="39">
        <v>1699</v>
      </c>
    </row>
    <row r="62" spans="1:7" x14ac:dyDescent="0.2">
      <c r="A62" s="85"/>
      <c r="B62" s="7">
        <v>56</v>
      </c>
      <c r="C62" s="57" t="s">
        <v>151</v>
      </c>
      <c r="D62" s="71" t="s">
        <v>69</v>
      </c>
      <c r="E62" s="39">
        <v>144</v>
      </c>
      <c r="F62" s="39">
        <v>100</v>
      </c>
      <c r="G62" s="39">
        <v>81</v>
      </c>
    </row>
    <row r="63" spans="1:7" x14ac:dyDescent="0.2">
      <c r="A63" s="85"/>
      <c r="B63" s="7">
        <v>57</v>
      </c>
      <c r="C63" s="57" t="s">
        <v>152</v>
      </c>
      <c r="D63" s="71" t="s">
        <v>43</v>
      </c>
      <c r="E63" s="39">
        <v>171</v>
      </c>
      <c r="F63" s="39">
        <v>171</v>
      </c>
      <c r="G63" s="39">
        <v>171</v>
      </c>
    </row>
    <row r="64" spans="1:7" x14ac:dyDescent="0.2">
      <c r="A64" s="85"/>
      <c r="B64" s="43">
        <v>58</v>
      </c>
      <c r="C64" s="57" t="s">
        <v>153</v>
      </c>
      <c r="D64" s="73" t="s">
        <v>66</v>
      </c>
      <c r="E64" s="39">
        <v>2</v>
      </c>
      <c r="F64" s="39">
        <v>2</v>
      </c>
      <c r="G64" s="39">
        <v>2</v>
      </c>
    </row>
    <row r="65" spans="1:12" x14ac:dyDescent="0.2">
      <c r="A65" s="85"/>
      <c r="B65" s="43">
        <v>59</v>
      </c>
      <c r="C65" s="57" t="s">
        <v>154</v>
      </c>
      <c r="D65" s="73" t="s">
        <v>44</v>
      </c>
      <c r="E65" s="42">
        <v>12</v>
      </c>
      <c r="F65" s="42">
        <v>10</v>
      </c>
      <c r="G65" s="42">
        <v>10</v>
      </c>
    </row>
    <row r="66" spans="1:12" x14ac:dyDescent="0.2">
      <c r="A66" s="85"/>
      <c r="B66" s="43">
        <v>60</v>
      </c>
      <c r="C66" s="57" t="s">
        <v>167</v>
      </c>
      <c r="D66" s="73" t="s">
        <v>149</v>
      </c>
      <c r="E66" s="42">
        <v>0</v>
      </c>
      <c r="F66" s="42">
        <v>0</v>
      </c>
      <c r="G66" s="42">
        <v>0</v>
      </c>
    </row>
    <row r="67" spans="1:12" ht="13.5" thickBot="1" x14ac:dyDescent="0.25">
      <c r="A67" s="86"/>
      <c r="B67" s="8">
        <v>61</v>
      </c>
      <c r="C67" s="64" t="s">
        <v>168</v>
      </c>
      <c r="D67" s="66" t="s">
        <v>85</v>
      </c>
      <c r="E67" s="48">
        <v>87</v>
      </c>
      <c r="F67" s="48">
        <v>87</v>
      </c>
      <c r="G67" s="48">
        <v>87</v>
      </c>
    </row>
    <row r="70" spans="1:12" ht="15" customHeight="1" x14ac:dyDescent="0.2">
      <c r="E70" s="3"/>
      <c r="F70" s="3"/>
      <c r="G70" s="3"/>
    </row>
    <row r="71" spans="1:12" ht="9" customHeight="1" x14ac:dyDescent="0.2">
      <c r="A71" s="2" t="s">
        <v>164</v>
      </c>
    </row>
    <row r="72" spans="1:12" ht="15" customHeight="1" x14ac:dyDescent="0.2">
      <c r="A72" s="74" t="s">
        <v>84</v>
      </c>
      <c r="B72" s="74"/>
      <c r="C72" s="74"/>
      <c r="D72" s="74"/>
      <c r="E72" s="74"/>
      <c r="F72" s="74"/>
      <c r="G72" s="74"/>
      <c r="H72" s="1"/>
      <c r="I72" s="1"/>
      <c r="J72" s="1"/>
      <c r="K72" s="1"/>
      <c r="L72" s="1"/>
    </row>
    <row r="73" spans="1:12" ht="15" customHeight="1" x14ac:dyDescent="0.2">
      <c r="A73" s="75" t="s">
        <v>170</v>
      </c>
      <c r="B73" s="75"/>
      <c r="C73" s="75"/>
      <c r="D73" s="75"/>
      <c r="E73" s="75"/>
      <c r="F73" s="75"/>
    </row>
  </sheetData>
  <mergeCells count="15">
    <mergeCell ref="E73:F73"/>
    <mergeCell ref="E72:G72"/>
    <mergeCell ref="B1:D1"/>
    <mergeCell ref="B3:D3"/>
    <mergeCell ref="A73:D73"/>
    <mergeCell ref="A6:A10"/>
    <mergeCell ref="A11:A20"/>
    <mergeCell ref="A21:A33"/>
    <mergeCell ref="A72:D72"/>
    <mergeCell ref="A34:A46"/>
    <mergeCell ref="A47:A51"/>
    <mergeCell ref="A52:A56"/>
    <mergeCell ref="A57:A58"/>
    <mergeCell ref="A59:A67"/>
    <mergeCell ref="B2:F2"/>
  </mergeCells>
  <phoneticPr fontId="7" type="noConversion"/>
  <pageMargins left="0.70866141732283472" right="0.70866141732283472" top="0.74803149606299213" bottom="0.74803149606299213" header="0.31496062992125984" footer="0.31496062992125984"/>
  <pageSetup paperSize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2019</vt:lpstr>
      <vt:lpstr>2021</vt:lpstr>
      <vt:lpstr>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JuniorTMDuartiano</dc:creator>
  <cp:lastModifiedBy>MARICELA-PC</cp:lastModifiedBy>
  <cp:lastPrinted>2022-05-04T18:20:56Z</cp:lastPrinted>
  <dcterms:created xsi:type="dcterms:W3CDTF">2019-11-05T12:35:54Z</dcterms:created>
  <dcterms:modified xsi:type="dcterms:W3CDTF">2022-11-02T13:26:38Z</dcterms:modified>
</cp:coreProperties>
</file>