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des Sociales\Desktop\OAI\CARGADOS 2026\5 CARGADOS MAYO 2026\SECCIÓN RRHH\"/>
    </mc:Choice>
  </mc:AlternateContent>
  <xr:revisionPtr revIDLastSave="0" documentId="13_ncr:1_{0121DFFE-7DEB-4B66-9E3E-BA736CC372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. Interinato, Mayo" sheetId="11" r:id="rId1"/>
  </sheets>
  <definedNames>
    <definedName name="_xlnm._FilterDatabase" localSheetId="0" hidden="1">'Nom. Interinato, Mayo'!#REF!</definedName>
    <definedName name="_xlnm.Print_Area" localSheetId="0">'Nom. Interinato, Mayo'!$A$1:$R$39</definedName>
    <definedName name="DATOS" localSheetId="0">#REF!</definedName>
    <definedName name="DATOS">#REF!</definedName>
    <definedName name="DATOSS" localSheetId="0">#REF!</definedName>
    <definedName name="DATOSS">#REF!</definedName>
    <definedName name="Print_Area" localSheetId="0">'Nom. Interinato, Mayo'!$B$2:$R$29</definedName>
    <definedName name="Print_Titles" localSheetId="0">'Nom. Interinato, Mayo'!$1:$16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1" l="1"/>
  <c r="I20" i="11"/>
  <c r="H20" i="11"/>
  <c r="N19" i="11"/>
  <c r="M19" i="11"/>
  <c r="K19" i="11"/>
  <c r="J19" i="11"/>
  <c r="N18" i="11"/>
  <c r="M18" i="11"/>
  <c r="L18" i="11"/>
  <c r="K18" i="11"/>
  <c r="J18" i="11"/>
  <c r="N17" i="11"/>
  <c r="N20" i="11" s="1"/>
  <c r="M17" i="11"/>
  <c r="L17" i="11"/>
  <c r="K17" i="11"/>
  <c r="K20" i="11" s="1"/>
  <c r="J17" i="11"/>
  <c r="J20" i="11" s="1"/>
  <c r="Q19" i="11" l="1"/>
  <c r="R19" i="11" s="1"/>
  <c r="Q17" i="11"/>
  <c r="L20" i="11"/>
  <c r="O18" i="11"/>
  <c r="M20" i="11"/>
  <c r="Q18" i="11"/>
  <c r="R18" i="11" s="1"/>
  <c r="R17" i="11"/>
  <c r="R20" i="11" s="1"/>
  <c r="O19" i="11"/>
  <c r="O17" i="11"/>
  <c r="Q20" i="11" l="1"/>
  <c r="O20" i="11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<sst xmlns="http://schemas.openxmlformats.org/spreadsheetml/2006/main" count="39" uniqueCount="37">
  <si>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</si>
  <si>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</si>
  <si>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</si>
  <si>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</si>
  <si>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</si>
  <si>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</si>
  <si>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</si>
  <si>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</si>
  <si>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</si>
  <si>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</si>
  <si>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</si>
  <si>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</si>
  <si>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</si>
  <si>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</si>
  <si>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</si>
  <si>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</si>
  <si>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</si>
  <si>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</si>
  <si>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</si>
  <si>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</si>
  <si>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</si>
  <si>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</si>
  <si>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</si>
  <si>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</si>
  <si>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</si>
  <si>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</si>
  <si>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</si>
  <si>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</si>
  <si>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</si>
  <si>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 xml:space="preserve">Enc. Div. Recursos Humanos </t>
  </si>
  <si>
    <t>Contadora</t>
  </si>
  <si>
    <t>Interinato</t>
  </si>
  <si>
    <t>Coordinadora de Despacho</t>
  </si>
  <si>
    <t xml:space="preserve">Interinato </t>
  </si>
  <si>
    <t>Lic. Victor C. Zabala Sánchez</t>
  </si>
  <si>
    <r>
      <rPr>
        <b/>
        <sz val="16"/>
        <color theme="1"/>
        <rFont val="Malgun Gothic"/>
        <family val="2"/>
      </rPr>
      <t>CAPITULO:</t>
    </r>
    <r>
      <rPr>
        <sz val="16"/>
        <color theme="1"/>
        <rFont val="Malgun Gothic"/>
        <family val="2"/>
      </rPr>
      <t xml:space="preserve"> 5137          </t>
    </r>
    <r>
      <rPr>
        <b/>
        <sz val="16"/>
        <color theme="1"/>
        <rFont val="Malgun Gothic"/>
        <family val="2"/>
      </rPr>
      <t xml:space="preserve">SUBCAPITULO: </t>
    </r>
    <r>
      <rPr>
        <sz val="16"/>
        <color theme="1"/>
        <rFont val="Malgun Gothic"/>
        <family val="2"/>
      </rPr>
      <t xml:space="preserve">01        </t>
    </r>
    <r>
      <rPr>
        <b/>
        <sz val="16"/>
        <color theme="1"/>
        <rFont val="Malgun Gothic"/>
        <family val="2"/>
      </rPr>
      <t xml:space="preserve">  DAF: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UE:</t>
    </r>
    <r>
      <rPr>
        <sz val="16"/>
        <color theme="1"/>
        <rFont val="Malgun Gothic"/>
        <family val="2"/>
      </rPr>
      <t xml:space="preserve"> 0001          </t>
    </r>
    <r>
      <rPr>
        <b/>
        <sz val="16"/>
        <color theme="1"/>
        <rFont val="Malgun Gothic"/>
        <family val="2"/>
      </rPr>
      <t xml:space="preserve">PROGRAMA: </t>
    </r>
    <r>
      <rPr>
        <sz val="16"/>
        <color theme="1"/>
        <rFont val="Malgun Gothic"/>
        <family val="2"/>
      </rPr>
      <t xml:space="preserve">11          </t>
    </r>
    <r>
      <rPr>
        <b/>
        <sz val="16"/>
        <color theme="1"/>
        <rFont val="Malgun Gothic"/>
        <family val="2"/>
      </rPr>
      <t xml:space="preserve">SUBPROGRAMA: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PROYECTO:</t>
    </r>
    <r>
      <rPr>
        <sz val="16"/>
        <color theme="1"/>
        <rFont val="Malgun Gothic"/>
        <family val="2"/>
      </rPr>
      <t xml:space="preserve"> 00          </t>
    </r>
    <r>
      <rPr>
        <b/>
        <sz val="16"/>
        <color theme="1"/>
        <rFont val="Malgun Gothic"/>
        <family val="2"/>
      </rPr>
      <t>ACTIVIDAD</t>
    </r>
    <r>
      <rPr>
        <sz val="16"/>
        <color theme="1"/>
        <rFont val="Malgun Gothic"/>
        <family val="2"/>
      </rPr>
      <t xml:space="preserve">: 0001         </t>
    </r>
    <r>
      <rPr>
        <b/>
        <sz val="16"/>
        <color theme="1"/>
        <rFont val="Malgun Gothic"/>
        <family val="2"/>
      </rPr>
      <t xml:space="preserve"> CUENTA:</t>
    </r>
    <r>
      <rPr>
        <sz val="16"/>
        <color theme="1"/>
        <rFont val="Malgun Gothic"/>
        <family val="2"/>
      </rPr>
      <t xml:space="preserve"> 2.1.1.2.11       </t>
    </r>
    <r>
      <rPr>
        <b/>
        <sz val="16"/>
        <color theme="1"/>
        <rFont val="Malgun Gothic"/>
        <family val="2"/>
      </rPr>
      <t>FONDO</t>
    </r>
    <r>
      <rPr>
        <sz val="16"/>
        <color theme="1"/>
        <rFont val="Malgun Gothic"/>
        <family val="2"/>
      </rPr>
      <t>: 0100</t>
    </r>
  </si>
  <si>
    <t>Nómina Interinato,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</si>
</sst>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6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  <font>
      <sz val="18"/>
      <name val="Malgun Gothic"/>
      <family val="2"/>
    </font>
    <font>
      <sz val="16"/>
      <name val="Malgun Gothic"/>
      <family val="2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name val="Bell MT"/>
      <family val="1"/>
    </font>
    <font>
      <sz val="16"/>
      <color theme="1"/>
      <name val="Malgun Gothic"/>
      <family val="2"/>
    </font>
    <font>
      <b/>
      <sz val="16"/>
      <color theme="1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" fontId="21" fillId="2" borderId="0" xfId="0" applyNumberFormat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4" fontId="21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/>
    <xf numFmtId="0" fontId="30" fillId="34" borderId="19" xfId="0" applyFont="1" applyFill="1" applyBorder="1" applyAlignment="1">
      <alignment horizontal="center" vertical="center" wrapText="1"/>
    </xf>
    <xf numFmtId="0" fontId="30" fillId="34" borderId="13" xfId="0" applyFont="1" applyFill="1" applyBorder="1" applyAlignment="1">
      <alignment horizontal="center" vertical="center" wrapText="1"/>
    </xf>
    <xf numFmtId="0" fontId="31" fillId="36" borderId="12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4" fontId="33" fillId="0" borderId="1" xfId="0" applyNumberFormat="1" applyFont="1" applyBorder="1" applyAlignment="1">
      <alignment horizontal="center" vertical="center"/>
    </xf>
    <xf numFmtId="4" fontId="33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4" fontId="37" fillId="2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43" fontId="36" fillId="34" borderId="13" xfId="45" applyFont="1" applyFill="1" applyBorder="1" applyAlignment="1">
      <alignment horizontal="right" vertical="center"/>
    </xf>
    <xf numFmtId="0" fontId="30" fillId="34" borderId="12" xfId="0" applyFont="1" applyFill="1" applyBorder="1" applyAlignment="1">
      <alignment horizontal="center" vertical="center" wrapText="1"/>
    </xf>
    <xf numFmtId="0" fontId="31" fillId="35" borderId="1" xfId="0" applyFont="1" applyFill="1" applyBorder="1" applyAlignment="1">
      <alignment horizontal="center" vertical="center" wrapText="1"/>
    </xf>
    <xf numFmtId="0" fontId="31" fillId="35" borderId="12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right" vertical="center"/>
    </xf>
    <xf numFmtId="0" fontId="35" fillId="2" borderId="17" xfId="0" applyFont="1" applyFill="1" applyBorder="1" applyAlignment="1">
      <alignment horizontal="right" vertical="center"/>
    </xf>
    <xf numFmtId="0" fontId="40" fillId="2" borderId="0" xfId="0" applyFont="1" applyFill="1" applyAlignment="1">
      <alignment horizontal="center"/>
    </xf>
    <xf numFmtId="0" fontId="41" fillId="0" borderId="0" xfId="0" applyFont="1"/>
    <xf numFmtId="0" fontId="39" fillId="2" borderId="0" xfId="0" applyFont="1" applyFill="1" applyAlignment="1">
      <alignment horizontal="center" vertical="top"/>
    </xf>
    <xf numFmtId="0" fontId="39" fillId="0" borderId="0" xfId="0" applyFont="1" applyAlignment="1">
      <alignment vertical="top"/>
    </xf>
    <xf numFmtId="0" fontId="30" fillId="34" borderId="1" xfId="0" applyFont="1" applyFill="1" applyBorder="1" applyAlignment="1">
      <alignment horizontal="center" vertical="center" wrapText="1"/>
    </xf>
    <xf numFmtId="0" fontId="30" fillId="34" borderId="12" xfId="0" applyFont="1" applyFill="1" applyBorder="1" applyAlignment="1">
      <alignment horizontal="center" vertical="center" wrapText="1"/>
    </xf>
    <xf numFmtId="0" fontId="30" fillId="34" borderId="1" xfId="0" applyFont="1" applyFill="1" applyBorder="1" applyAlignment="1">
      <alignment horizontal="center" vertical="center"/>
    </xf>
    <xf numFmtId="0" fontId="30" fillId="3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1" fillId="35" borderId="1" xfId="0" applyFont="1" applyFill="1" applyBorder="1" applyAlignment="1">
      <alignment horizontal="center" vertical="center" wrapText="1"/>
    </xf>
    <xf numFmtId="0" fontId="31" fillId="35" borderId="12" xfId="0" applyFont="1" applyFill="1" applyBorder="1" applyAlignment="1">
      <alignment horizontal="center" vertical="center" wrapText="1"/>
    </xf>
    <xf numFmtId="0" fontId="31" fillId="35" borderId="1" xfId="0" applyFont="1" applyFill="1" applyBorder="1" applyAlignment="1">
      <alignment horizontal="center" vertical="center"/>
    </xf>
    <xf numFmtId="0" fontId="30" fillId="34" borderId="14" xfId="0" applyFont="1" applyFill="1" applyBorder="1" applyAlignment="1">
      <alignment horizontal="center" vertical="center" wrapText="1"/>
    </xf>
    <xf numFmtId="0" fontId="30" fillId="34" borderId="18" xfId="0" applyFont="1" applyFill="1" applyBorder="1" applyAlignment="1">
      <alignment horizontal="center" vertical="center" wrapText="1"/>
    </xf>
    <xf numFmtId="0" fontId="30" fillId="34" borderId="15" xfId="0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 wrapText="1"/>
    </xf>
    <xf numFmtId="0" fontId="30" fillId="34" borderId="12" xfId="0" applyFont="1" applyFill="1" applyBorder="1" applyAlignment="1">
      <alignment horizontal="center" vertical="center"/>
    </xf>
    <xf numFmtId="4" fontId="30" fillId="34" borderId="1" xfId="0" applyNumberFormat="1" applyFont="1" applyFill="1" applyBorder="1" applyAlignment="1">
      <alignment horizontal="center" vertical="center" wrapText="1"/>
    </xf>
    <xf numFmtId="4" fontId="30" fillId="34" borderId="12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42" fillId="2" borderId="0" xfId="1" quotePrefix="1" applyFont="1" applyFill="1" applyAlignment="1">
      <alignment horizontal="center"/>
    </xf>
    <xf numFmtId="0" fontId="42" fillId="2" borderId="0" xfId="1" applyFont="1" applyFill="1" applyAlignment="1">
      <alignment horizontal="center"/>
    </xf>
    <xf numFmtId="0" fontId="43" fillId="2" borderId="0" xfId="1" applyFont="1" applyFill="1" applyAlignment="1">
      <alignment horizontal="center" vertical="top"/>
    </xf>
    <xf numFmtId="0" fontId="21" fillId="2" borderId="11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1</xdr:row>
      <xdr:rowOff>85725</xdr:rowOff>
    </xdr:from>
    <xdr:to>
      <xdr:col>9</xdr:col>
      <xdr:colOff>1186544</xdr:colOff>
      <xdr:row>9</xdr:row>
      <xdr:rowOff>270207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333375"/>
          <a:ext cx="1929494" cy="228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abSelected="1" view="pageBreakPreview" topLeftCell="B7" zoomScale="50" zoomScaleNormal="100" zoomScaleSheetLayoutView="50" workbookViewId="0">
      <selection activeCell="F25" sqref="F25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9.25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63.75" customHeight="1" x14ac:dyDescent="0.55000000000000004">
      <c r="B10" s="60" t="s">
        <v>36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62" t="s">
        <v>35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2:18" s="8" customFormat="1" ht="5.25" customHeight="1" x14ac:dyDescent="0.25">
      <c r="B13" s="63"/>
      <c r="C13" s="63"/>
      <c r="D13" s="63"/>
      <c r="E13" s="64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spans="2:18" s="1" customFormat="1" ht="20.100000000000001" customHeight="1" x14ac:dyDescent="0.2">
      <c r="B14" s="42" t="s">
        <v>7</v>
      </c>
      <c r="C14" s="42" t="s">
        <v>10</v>
      </c>
      <c r="D14" s="50" t="s">
        <v>22</v>
      </c>
      <c r="E14" s="33"/>
      <c r="F14" s="52" t="s">
        <v>1</v>
      </c>
      <c r="G14" s="44" t="s">
        <v>18</v>
      </c>
      <c r="H14" s="55" t="s">
        <v>28</v>
      </c>
      <c r="I14" s="42" t="s">
        <v>14</v>
      </c>
      <c r="J14" s="44" t="s">
        <v>16</v>
      </c>
      <c r="K14" s="44"/>
      <c r="L14" s="44"/>
      <c r="M14" s="44"/>
      <c r="N14" s="44"/>
      <c r="O14" s="44"/>
      <c r="P14" s="45" t="s">
        <v>0</v>
      </c>
      <c r="Q14" s="46"/>
      <c r="R14" s="42" t="s">
        <v>15</v>
      </c>
    </row>
    <row r="15" spans="2:18" s="1" customFormat="1" ht="20.100000000000001" customHeight="1" x14ac:dyDescent="0.2">
      <c r="B15" s="42"/>
      <c r="C15" s="42"/>
      <c r="D15" s="50"/>
      <c r="E15" s="18" t="s">
        <v>25</v>
      </c>
      <c r="F15" s="52"/>
      <c r="G15" s="44"/>
      <c r="H15" s="55"/>
      <c r="I15" s="42"/>
      <c r="J15" s="47" t="s">
        <v>2</v>
      </c>
      <c r="K15" s="47"/>
      <c r="L15" s="47" t="s">
        <v>11</v>
      </c>
      <c r="M15" s="49" t="s">
        <v>9</v>
      </c>
      <c r="N15" s="49"/>
      <c r="O15" s="47" t="s">
        <v>8</v>
      </c>
      <c r="P15" s="34" t="s">
        <v>26</v>
      </c>
      <c r="Q15" s="47" t="s">
        <v>12</v>
      </c>
      <c r="R15" s="42"/>
    </row>
    <row r="16" spans="2:18" s="1" customFormat="1" ht="20.100000000000001" customHeight="1" x14ac:dyDescent="0.2">
      <c r="B16" s="43"/>
      <c r="C16" s="43"/>
      <c r="D16" s="51"/>
      <c r="E16" s="19"/>
      <c r="F16" s="53"/>
      <c r="G16" s="54"/>
      <c r="H16" s="56"/>
      <c r="I16" s="43"/>
      <c r="J16" s="20" t="s">
        <v>3</v>
      </c>
      <c r="K16" s="20" t="s">
        <v>4</v>
      </c>
      <c r="L16" s="48"/>
      <c r="M16" s="20" t="s">
        <v>5</v>
      </c>
      <c r="N16" s="20" t="s">
        <v>6</v>
      </c>
      <c r="O16" s="48"/>
      <c r="P16" s="35" t="s">
        <v>21</v>
      </c>
      <c r="Q16" s="48"/>
      <c r="R16" s="43"/>
    </row>
    <row r="17" spans="2:20" s="8" customFormat="1" ht="80.099999999999994" customHeight="1" x14ac:dyDescent="0.25">
      <c r="B17" s="21">
        <v>1</v>
      </c>
      <c r="C17" s="28" t="s">
        <v>24</v>
      </c>
      <c r="D17" s="29" t="s">
        <v>23</v>
      </c>
      <c r="E17" s="30" t="s">
        <v>32</v>
      </c>
      <c r="F17" s="31" t="s">
        <v>31</v>
      </c>
      <c r="G17" s="31" t="s">
        <v>20</v>
      </c>
      <c r="H17" s="26">
        <v>28500</v>
      </c>
      <c r="I17" s="27">
        <v>3486.65</v>
      </c>
      <c r="J17" s="26">
        <f>H17*2.87%</f>
        <v>817.95</v>
      </c>
      <c r="K17" s="26">
        <f>H17*7.1%</f>
        <v>2023.5</v>
      </c>
      <c r="L17" s="26">
        <f>H17*1.15%</f>
        <v>327.75</v>
      </c>
      <c r="M17" s="26">
        <f>H17*3.04%</f>
        <v>866.4</v>
      </c>
      <c r="N17" s="26">
        <f>H17*7.09%</f>
        <v>2020.65</v>
      </c>
      <c r="O17" s="26">
        <f>J17+K17+L17+M17+N17</f>
        <v>6056.25</v>
      </c>
      <c r="P17" s="26">
        <v>25</v>
      </c>
      <c r="Q17" s="26">
        <f>I17+J17+M17+P17</f>
        <v>5196</v>
      </c>
      <c r="R17" s="26">
        <f>H17-Q17</f>
        <v>23304</v>
      </c>
      <c r="T17" s="15"/>
    </row>
    <row r="18" spans="2:20" s="8" customFormat="1" ht="80.099999999999994" customHeight="1" x14ac:dyDescent="0.25">
      <c r="B18" s="21">
        <v>2</v>
      </c>
      <c r="C18" s="28" t="s">
        <v>27</v>
      </c>
      <c r="D18" s="29" t="s">
        <v>23</v>
      </c>
      <c r="E18" s="29" t="s">
        <v>30</v>
      </c>
      <c r="F18" s="31" t="s">
        <v>33</v>
      </c>
      <c r="G18" s="31" t="s">
        <v>20</v>
      </c>
      <c r="H18" s="26">
        <v>25000</v>
      </c>
      <c r="I18" s="27">
        <v>3486.65</v>
      </c>
      <c r="J18" s="26">
        <f t="shared" ref="J18:J19" si="0">H18*2.87%</f>
        <v>717.5</v>
      </c>
      <c r="K18" s="26">
        <f t="shared" ref="K18:K19" si="1">H18*7.1%</f>
        <v>1775</v>
      </c>
      <c r="L18" s="26">
        <f>H18*1.15%</f>
        <v>287.5</v>
      </c>
      <c r="M18" s="26">
        <f t="shared" ref="M18:M19" si="2">H18*3.04%</f>
        <v>760</v>
      </c>
      <c r="N18" s="26">
        <f t="shared" ref="N18:N19" si="3">H18*7.09%</f>
        <v>1772.5</v>
      </c>
      <c r="O18" s="26">
        <f t="shared" ref="O18:O19" si="4">J18+K18+L18+M18+N18</f>
        <v>5312.5</v>
      </c>
      <c r="P18" s="26">
        <v>25</v>
      </c>
      <c r="Q18" s="26">
        <f t="shared" ref="Q18:Q19" si="5">I18+J18+M18+P18</f>
        <v>4989.1499999999996</v>
      </c>
      <c r="R18" s="26">
        <f t="shared" ref="R18:R19" si="6">H18-Q18</f>
        <v>20010.849999999999</v>
      </c>
      <c r="T18" s="15"/>
    </row>
    <row r="19" spans="2:20" s="8" customFormat="1" ht="7.5" hidden="1" customHeight="1" x14ac:dyDescent="0.25">
      <c r="B19" s="21">
        <v>4</v>
      </c>
      <c r="C19" s="22"/>
      <c r="D19" s="23"/>
      <c r="E19" s="23"/>
      <c r="F19" s="21" t="s">
        <v>13</v>
      </c>
      <c r="G19" s="21" t="s">
        <v>19</v>
      </c>
      <c r="H19" s="24"/>
      <c r="I19" s="25"/>
      <c r="J19" s="24">
        <f t="shared" si="0"/>
        <v>0</v>
      </c>
      <c r="K19" s="24">
        <f t="shared" si="1"/>
        <v>0</v>
      </c>
      <c r="L19" s="24"/>
      <c r="M19" s="24">
        <f t="shared" si="2"/>
        <v>0</v>
      </c>
      <c r="N19" s="24">
        <f t="shared" si="3"/>
        <v>0</v>
      </c>
      <c r="O19" s="24">
        <f t="shared" si="4"/>
        <v>0</v>
      </c>
      <c r="P19" s="24"/>
      <c r="Q19" s="24">
        <f t="shared" si="5"/>
        <v>0</v>
      </c>
      <c r="R19" s="24">
        <f t="shared" si="6"/>
        <v>0</v>
      </c>
      <c r="T19" s="15"/>
    </row>
    <row r="20" spans="2:20" ht="63.75" customHeight="1" x14ac:dyDescent="0.25">
      <c r="B20" s="36" t="s">
        <v>17</v>
      </c>
      <c r="C20" s="36"/>
      <c r="D20" s="36"/>
      <c r="E20" s="36"/>
      <c r="F20" s="36"/>
      <c r="G20" s="37"/>
      <c r="H20" s="32">
        <f t="shared" ref="H20:R20" si="7">SUM(H17:H19)</f>
        <v>53500</v>
      </c>
      <c r="I20" s="32">
        <f t="shared" si="7"/>
        <v>6973.3</v>
      </c>
      <c r="J20" s="32">
        <f t="shared" si="7"/>
        <v>1535.45</v>
      </c>
      <c r="K20" s="32">
        <f t="shared" si="7"/>
        <v>3798.5</v>
      </c>
      <c r="L20" s="32">
        <f t="shared" si="7"/>
        <v>615.25</v>
      </c>
      <c r="M20" s="32">
        <f t="shared" si="7"/>
        <v>1626.4</v>
      </c>
      <c r="N20" s="32">
        <f t="shared" si="7"/>
        <v>3793.15</v>
      </c>
      <c r="O20" s="32">
        <f t="shared" si="7"/>
        <v>11368.75</v>
      </c>
      <c r="P20" s="32">
        <f t="shared" si="7"/>
        <v>50</v>
      </c>
      <c r="Q20" s="32">
        <f t="shared" si="7"/>
        <v>10185.15</v>
      </c>
      <c r="R20" s="32">
        <f t="shared" si="7"/>
        <v>43314.85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6"/>
    </row>
    <row r="27" spans="2:20" ht="62.25" customHeight="1" x14ac:dyDescent="0.7">
      <c r="B27" s="38" t="s">
        <v>34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2:20" ht="40.5" customHeight="1" x14ac:dyDescent="0.25">
      <c r="B28" s="40" t="s">
        <v>29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7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G14:G16"/>
    <mergeCell ref="H14:H16"/>
    <mergeCell ref="B6:R7"/>
    <mergeCell ref="B8:R8"/>
    <mergeCell ref="B9:R9"/>
    <mergeCell ref="B10:R10"/>
    <mergeCell ref="B12:R12"/>
    <mergeCell ref="B13:R13"/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Nom. Interinato, Mayo</vt:lpstr>
      <vt:lpstr>'Nom. Interinato, Mayo'!Área_de_impresión</vt:lpstr>
      <vt:lpstr>'Nom. Interinato, Mayo'!Print_Area</vt:lpstr>
      <vt:lpstr>'Nom. Interinato, Mayo'!Print_Titles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Freddy Aquino</cp:lastModifiedBy>
  <cp:lastPrinted>2026-05-28T15:55:33Z</cp:lastPrinted>
  <dcterms:created xsi:type="dcterms:W3CDTF">2017-09-27T15:04:47Z</dcterms:created>
  <dcterms:modified xsi:type="dcterms:W3CDTF">2026-06-02T13:52:56Z</dcterms:modified>
</cp:coreProperties>
</file>