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Septiembre/RRHH/"/>
    </mc:Choice>
  </mc:AlternateContent>
  <xr:revisionPtr revIDLastSave="3" documentId="13_ncr:1_{535313A9-75A7-4A1A-803B-879A202B83C1}" xr6:coauthVersionLast="47" xr6:coauthVersionMax="47" xr10:uidLastSave="{62C62E59-9A92-442A-BD1C-B8A4C0F776BE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2" i="4" l="1"/>
  <c r="G32" i="4"/>
  <c r="L32" i="4" s="1"/>
  <c r="M32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2" i="4" l="1"/>
  <c r="B16477" i="4"/>
  <c r="B16479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<sst xmlns="http://schemas.openxmlformats.org/spreadsheetml/2006/main" count="125" uniqueCount="67">
  <si>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</si>
  <si>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</si>
  <si>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</si>
  <si>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</si>
  <si>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</si>
  <si>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</si>
  <si>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</si>
  <si>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</si>
  <si>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</si>
  <si>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</si>
  <si>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</si>
  <si>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</si>
  <si>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</si>
  <si>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</si>
  <si>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</si>
  <si>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</si>
  <si>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</si>
  <si>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</si>
  <si>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</si>
  <si>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</si>
  <si>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</si>
  <si>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</si>
  <si>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</si>
  <si>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</si>
  <si>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</si>
  <si>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</si>
  <si>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</si>
  <si>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</si>
  <si>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</si>
  <si>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</si>
  <si>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</si>
  <si>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</si>
  <si>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</si>
  <si>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</si>
  <si>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</si>
  <si>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</si>
  <si>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</si>
  <si>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</si>
  <si>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</si>
  <si>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</si>
  <si>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</si>
  <si>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</si>
  <si>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</si>
  <si>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</si>
  <si>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</si>
  <si>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</si>
  <si>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</si>
  <si>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</si>
  <si>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</si>
  <si>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</si>
  <si>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</si>
  <si>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</si>
  <si>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</si>
  <si>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</si>
  <si>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</si>
  <si>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</si>
  <si>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</si>
  <si>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</si>
  <si>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</si>
  <si>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</si>
  <si>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</si>
  <si>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</si>
  <si>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</si>
  <si>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</si>
  <si>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</si>
  <si>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</si>
  <si>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>Correspondiente al mes de Septiembre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</si>
</sst>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7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7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C36" sqref="C36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" x14ac:dyDescent="0.3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8.75" x14ac:dyDescent="0.3">
      <c r="A3" s="57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"/>
    </row>
    <row r="4" spans="1:14" ht="19.5" thickBot="1" x14ac:dyDescent="0.35">
      <c r="A4" s="57"/>
      <c r="B4" s="57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8" t="s">
        <v>10</v>
      </c>
      <c r="H5" s="59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54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55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65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1350.12</v>
      </c>
      <c r="L11" s="34">
        <f>SUM(G11:K11)</f>
        <v>8407.77</v>
      </c>
      <c r="M11" s="38">
        <f t="shared" si="1"/>
        <v>51592.229999999996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53</v>
      </c>
      <c r="C15" s="41" t="s">
        <v>17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58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>
        <v>25</v>
      </c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1350.12</v>
      </c>
      <c r="L21" s="34">
        <f>SUM(G21:K21)</f>
        <v>2852.62</v>
      </c>
      <c r="M21" s="38">
        <f t="shared" si="6"/>
        <v>22147.38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1350.12</v>
      </c>
      <c r="L22" s="34">
        <f>SUM(G22:K22)</f>
        <v>3443.62</v>
      </c>
      <c r="M22" s="38">
        <f t="shared" si="6"/>
        <v>31556.38</v>
      </c>
    </row>
    <row r="23" spans="1:16" s="21" customFormat="1" ht="30" customHeight="1" x14ac:dyDescent="0.25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56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57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8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/>
      <c r="L27" s="25">
        <f t="shared" si="8"/>
        <v>5835.18</v>
      </c>
      <c r="M27" s="48">
        <f t="shared" si="6"/>
        <v>49164.82</v>
      </c>
    </row>
    <row r="28" spans="1:16" s="33" customFormat="1" ht="30" customHeight="1" x14ac:dyDescent="0.25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49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8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8">
        <f t="shared" si="6"/>
        <v>23497.5</v>
      </c>
    </row>
    <row r="31" spans="1:16" s="22" customFormat="1" ht="30" customHeight="1" x14ac:dyDescent="0.25">
      <c r="A31" s="27">
        <f>B35+A30+1</f>
        <v>25</v>
      </c>
      <c r="B31" s="28" t="s">
        <v>61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ref="G31" si="9">F31*2.87%</f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10">SUM(G31:J31)</f>
        <v>2093.5</v>
      </c>
      <c r="M31" s="48">
        <f t="shared" ref="M31" si="11">+F31-L31</f>
        <v>32906.5</v>
      </c>
    </row>
    <row r="32" spans="1:16" s="22" customFormat="1" ht="30" customHeight="1" x14ac:dyDescent="0.25">
      <c r="A32" s="27">
        <f>+A31+1</f>
        <v>26</v>
      </c>
      <c r="B32" s="28" t="s">
        <v>64</v>
      </c>
      <c r="C32" s="27" t="s">
        <v>16</v>
      </c>
      <c r="D32" s="32" t="s">
        <v>63</v>
      </c>
      <c r="E32" s="28" t="s">
        <v>11</v>
      </c>
      <c r="F32" s="29">
        <v>25000</v>
      </c>
      <c r="G32" s="29">
        <f t="shared" si="2"/>
        <v>717.5</v>
      </c>
      <c r="H32" s="29">
        <f>+F32*3.04%</f>
        <v>760</v>
      </c>
      <c r="I32" s="29"/>
      <c r="J32" s="38">
        <v>25</v>
      </c>
      <c r="K32" s="31"/>
      <c r="L32" s="25">
        <f t="shared" ref="L32" si="12">SUM(G32:J32)</f>
        <v>1502.5</v>
      </c>
      <c r="M32" s="48">
        <f t="shared" si="6"/>
        <v>23497.5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25">
      <c r="A34" s="50"/>
      <c r="B34" s="51"/>
      <c r="C34" s="50"/>
      <c r="D34" s="52"/>
      <c r="E34" s="51"/>
      <c r="J34" s="18"/>
      <c r="K34" s="53"/>
      <c r="M34" s="54"/>
    </row>
    <row r="37" spans="1:13" ht="15.75" x14ac:dyDescent="0.25">
      <c r="F37" s="20" t="s">
        <v>59</v>
      </c>
      <c r="G37" s="13"/>
    </row>
    <row r="38" spans="1:13" ht="15.75" x14ac:dyDescent="0.25">
      <c r="F38" s="19" t="s">
        <v>60</v>
      </c>
      <c r="G38" s="13"/>
    </row>
    <row r="39" spans="1:13" ht="15.75" x14ac:dyDescent="0.25">
      <c r="D39" s="9" t="s">
        <v>62</v>
      </c>
      <c r="F39" s="19"/>
      <c r="G39" s="13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3"/>
      <c r="H16461" s="3"/>
    </row>
    <row r="16463" spans="7:8" x14ac:dyDescent="0.2">
      <c r="G16463" s="3"/>
      <c r="H16463" s="3"/>
    </row>
    <row r="16473" spans="2:13" x14ac:dyDescent="0.2">
      <c r="J16473" s="3"/>
      <c r="K16473" s="3"/>
      <c r="L16473" s="3"/>
      <c r="M16473" s="3"/>
    </row>
    <row r="16475" spans="2:13" x14ac:dyDescent="0.2">
      <c r="J16475" s="3"/>
      <c r="K16475" s="3"/>
      <c r="L16475" s="3"/>
      <c r="M16475" s="3"/>
    </row>
    <row r="16476" spans="2:13" x14ac:dyDescent="0.2">
      <c r="I16476" s="3"/>
    </row>
    <row r="16477" spans="2:13" x14ac:dyDescent="0.2">
      <c r="B16477" s="9">
        <f>SUM(B6:B16476)</f>
        <v>0</v>
      </c>
    </row>
    <row r="16478" spans="2:13" x14ac:dyDescent="0.2">
      <c r="I16478" s="3"/>
    </row>
    <row r="16479" spans="2:13" x14ac:dyDescent="0.2">
      <c r="B16479" s="9">
        <f>SUM(B16477)</f>
        <v>0</v>
      </c>
    </row>
    <row r="999802" spans="12:12" x14ac:dyDescent="0.2">
      <c r="L999802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7" right="0.7" top="0.75" bottom="0.75" header="0.3" footer="0.3"/>
  <pageSetup scale="44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2022-09-27T16:01:42Z</cp:lastPrinted>
  <dcterms:created xsi:type="dcterms:W3CDTF">2019-01-11T19:06:47Z</dcterms:created>
  <dcterms:modified xsi:type="dcterms:W3CDTF">2022-09-27T16:20:23Z</dcterms:modified>
</cp:coreProperties>
</file>