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d.docs.live.net/15fe563ec0cbbdc2/Escritorio/Documentos Abril/"/>
    </mc:Choice>
  </mc:AlternateContent>
  <xr:revisionPtr revIDLastSave="3" documentId="11_37CF785B35A6F81E640590DFCD7C6C8276D6B409" xr6:coauthVersionLast="47" xr6:coauthVersionMax="47" xr10:uidLastSave="{A3051D3C-8A8F-4C1C-9716-7E8D2B7160CC}"/>
  <bookViews>
    <workbookView xWindow="-120" yWindow="-120" windowWidth="21840" windowHeight="13140" tabRatio="599" xr2:uid="{00000000-000D-0000-FFFF-FFFF00000000}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M11" i="17" s="1"/>
  <c r="N11" i="17" s="1"/>
  <c r="J10" i="17"/>
  <c r="I10" i="17"/>
  <c r="A10" i="17"/>
  <c r="A11" i="17" s="1"/>
  <c r="J9" i="17"/>
  <c r="I9" i="17"/>
  <c r="M10" i="17" l="1"/>
  <c r="N10" i="17" s="1"/>
  <c r="M9" i="17"/>
  <c r="N9" i="17" s="1"/>
</calcChain>
</file>

<file path=xl/sharedStrings.xml><?xml version="1.0" encoding="utf-8"?>
<sst xmlns="http://schemas.openxmlformats.org/spreadsheetml/2006/main" count="38" uniqueCount="32">
  <si>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</si>
  <si>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</si>
  <si>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</si>
  <si>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</si>
  <si>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</si>
  <si>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</si>
  <si>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</si>
  <si>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</si>
  <si>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</si>
  <si>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</si>
  <si>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</si>
  <si>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</si>
  <si>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 xml:space="preserve"> 01 DE ENERO DEL 2022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</si>
  <si>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</si>
  <si>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</si>
  <si>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</si>
  <si>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</si>
  <si>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</si>
  <si>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</si>
  <si>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</si>
  <si>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</si>
  <si>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</si>
  <si>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</si>
  <si>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</si>
  <si>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</si>
  <si>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</si>
  <si>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 xml:space="preserve"> 31 DE AGOSTO DEL 2022</t>
  </si>
  <si>
    <t>Correspondiente al mes de Abril del año 2022</t>
  </si>
  <si>
    <t>Arq. JACINTO ESTEBAN PICHARDO VICIOSO</t>
  </si>
  <si>
    <t>Licdo. JUNIOR STALIN TORRES MOREL</t>
  </si>
  <si>
    <t>Licdo. MIRIAM YADHIRA DEL JESUS CASTILLO</t>
  </si>
  <si>
    <t xml:space="preserve"> 01 DE MARZO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</si>
</sst>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6" fillId="2" borderId="0" xfId="0" applyFont="1" applyFill="1" applyBorder="1"/>
    <xf numFmtId="43" fontId="6" fillId="2" borderId="0" xfId="1" applyFont="1" applyFill="1" applyBorder="1"/>
    <xf numFmtId="0" fontId="6" fillId="2" borderId="0" xfId="0" applyFont="1" applyFill="1" applyBorder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Fill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43" fontId="10" fillId="0" borderId="2" xfId="0" applyNumberFormat="1" applyFont="1" applyFill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Fill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43" fontId="10" fillId="0" borderId="1" xfId="1" applyFont="1" applyFill="1" applyBorder="1" applyAlignment="1">
      <alignment horizontal="left" wrapText="1"/>
    </xf>
    <xf numFmtId="43" fontId="10" fillId="2" borderId="1" xfId="1" applyFont="1" applyFill="1" applyBorder="1" applyAlignment="1">
      <alignment horizontal="left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207819</xdr:colOff>
      <xdr:row>1</xdr:row>
      <xdr:rowOff>34636</xdr:rowOff>
    </xdr:from>
    <xdr:to>
      <xdr:col>3</xdr:col>
      <xdr:colOff>779319</xdr:colOff>
      <xdr:row>6</xdr:row>
      <xdr:rowOff>254577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9728" y="190500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D20" sqref="D20:D21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6" customWidth="1"/>
    <col min="3" max="3" width="10.7109375" style="3" customWidth="1"/>
    <col min="4" max="4" width="38.5703125" style="6" customWidth="1"/>
    <col min="5" max="5" width="18.85546875" style="6" customWidth="1"/>
    <col min="6" max="6" width="28.42578125" style="6" customWidth="1"/>
    <col min="7" max="7" width="28.7109375" style="6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5"/>
      <c r="C2" s="11"/>
    </row>
    <row r="3" spans="1:15" ht="23.25" x14ac:dyDescent="0.35">
      <c r="A3" s="36" t="s">
        <v>19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5" ht="21" x14ac:dyDescent="0.35">
      <c r="A4" s="37" t="s">
        <v>13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</row>
    <row r="5" spans="1:15" ht="18.75" x14ac:dyDescent="0.3">
      <c r="A5" s="38" t="s">
        <v>27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</row>
    <row r="6" spans="1:15" ht="6.75" customHeight="1" thickBot="1" x14ac:dyDescent="0.35">
      <c r="A6" s="38"/>
      <c r="B6" s="38"/>
      <c r="C6" s="12"/>
      <c r="D6" s="5"/>
      <c r="E6" s="5"/>
      <c r="F6" s="5"/>
      <c r="G6" s="5"/>
      <c r="H6" s="12"/>
    </row>
    <row r="7" spans="1:15" ht="24.75" customHeight="1" thickBot="1" x14ac:dyDescent="0.3">
      <c r="A7" s="41"/>
      <c r="B7" s="41"/>
      <c r="C7" s="13"/>
      <c r="D7" s="9"/>
      <c r="E7" s="9"/>
      <c r="F7" s="9"/>
      <c r="G7" s="9"/>
      <c r="H7" s="8"/>
      <c r="I7" s="39" t="s">
        <v>10</v>
      </c>
      <c r="J7" s="40"/>
      <c r="K7" s="7"/>
      <c r="L7" s="7"/>
      <c r="M7" s="7"/>
      <c r="N7" s="7"/>
    </row>
    <row r="8" spans="1:15" s="2" customFormat="1" ht="63" x14ac:dyDescent="0.2">
      <c r="A8" s="17" t="s">
        <v>0</v>
      </c>
      <c r="B8" s="17" t="s">
        <v>14</v>
      </c>
      <c r="C8" s="17" t="s">
        <v>17</v>
      </c>
      <c r="D8" s="17" t="s">
        <v>18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0" customFormat="1" ht="63" x14ac:dyDescent="0.35">
      <c r="A9" s="19">
        <v>1</v>
      </c>
      <c r="B9" s="32" t="s">
        <v>28</v>
      </c>
      <c r="C9" s="20" t="s">
        <v>15</v>
      </c>
      <c r="D9" s="21" t="s">
        <v>22</v>
      </c>
      <c r="E9" s="26" t="s">
        <v>23</v>
      </c>
      <c r="F9" s="34" t="s">
        <v>12</v>
      </c>
      <c r="G9" s="34" t="s">
        <v>26</v>
      </c>
      <c r="H9" s="28">
        <v>85000</v>
      </c>
      <c r="I9" s="29">
        <f>H9*2.87%</f>
        <v>2439.5</v>
      </c>
      <c r="J9" s="29">
        <f>+H9*3.04%</f>
        <v>2584</v>
      </c>
      <c r="K9" s="29">
        <v>8577.06</v>
      </c>
      <c r="L9" s="28">
        <v>25</v>
      </c>
      <c r="M9" s="29">
        <f>SUM(I9:L9)</f>
        <v>13625.56</v>
      </c>
      <c r="N9" s="28">
        <f>+H9-M9</f>
        <v>71374.44</v>
      </c>
      <c r="O9"/>
    </row>
    <row r="10" spans="1:15" s="10" customFormat="1" ht="39" customHeight="1" x14ac:dyDescent="0.35">
      <c r="A10" s="19">
        <f>+A9+1</f>
        <v>2</v>
      </c>
      <c r="B10" s="33" t="s">
        <v>29</v>
      </c>
      <c r="C10" s="22" t="s">
        <v>15</v>
      </c>
      <c r="D10" s="21" t="s">
        <v>24</v>
      </c>
      <c r="E10" s="26" t="s">
        <v>23</v>
      </c>
      <c r="F10" s="34" t="s">
        <v>12</v>
      </c>
      <c r="G10" s="34" t="s">
        <v>26</v>
      </c>
      <c r="H10" s="28">
        <v>85000</v>
      </c>
      <c r="I10" s="29">
        <f>H10*2.87%</f>
        <v>2439.5</v>
      </c>
      <c r="J10" s="29">
        <f>+H10*3.04%</f>
        <v>2584</v>
      </c>
      <c r="K10" s="28">
        <v>8577.06</v>
      </c>
      <c r="L10" s="28">
        <v>25</v>
      </c>
      <c r="M10" s="29">
        <f>SUM(I10:L10)</f>
        <v>13625.56</v>
      </c>
      <c r="N10" s="28">
        <f>+H10-M10</f>
        <v>71374.44</v>
      </c>
      <c r="O10"/>
    </row>
    <row r="11" spans="1:15" s="10" customFormat="1" ht="39" customHeight="1" x14ac:dyDescent="0.35">
      <c r="A11" s="23">
        <f>+A10+1</f>
        <v>3</v>
      </c>
      <c r="B11" s="33" t="s">
        <v>30</v>
      </c>
      <c r="C11" s="24" t="s">
        <v>16</v>
      </c>
      <c r="D11" s="25" t="s">
        <v>25</v>
      </c>
      <c r="E11" s="27" t="s">
        <v>23</v>
      </c>
      <c r="F11" s="35" t="s">
        <v>31</v>
      </c>
      <c r="G11" s="35" t="s">
        <v>26</v>
      </c>
      <c r="H11" s="30">
        <v>60000</v>
      </c>
      <c r="I11" s="31">
        <f>H11*2.87%</f>
        <v>1722</v>
      </c>
      <c r="J11" s="31">
        <f>+H11*3.04%</f>
        <v>1824</v>
      </c>
      <c r="K11" s="30">
        <v>3486.68</v>
      </c>
      <c r="L11" s="28">
        <v>25</v>
      </c>
      <c r="M11" s="29">
        <f>SUM(I11:L11)</f>
        <v>7057.68</v>
      </c>
      <c r="N11" s="28">
        <f>+H11-M11</f>
        <v>52942.32</v>
      </c>
      <c r="O11"/>
    </row>
    <row r="24" spans="6:8" ht="23.25" x14ac:dyDescent="0.35">
      <c r="F24" s="15"/>
      <c r="G24" s="14" t="s">
        <v>20</v>
      </c>
      <c r="H24" s="15"/>
    </row>
    <row r="25" spans="6:8" ht="23.25" x14ac:dyDescent="0.35">
      <c r="F25" s="15"/>
      <c r="G25" s="16" t="s">
        <v>21</v>
      </c>
      <c r="H25" s="15"/>
    </row>
    <row r="64526" spans="2:15" s="3" customFormat="1" x14ac:dyDescent="0.2">
      <c r="B64526" s="6"/>
      <c r="D64526" s="6"/>
      <c r="E64526" s="6"/>
      <c r="F64526" s="6"/>
      <c r="G64526" s="6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6"/>
      <c r="D64528" s="6"/>
      <c r="E64528" s="6"/>
      <c r="F64528" s="6"/>
      <c r="G64528" s="6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6">
        <f>SUM(B8:B64538)</f>
        <v>0</v>
      </c>
      <c r="L64539" s="3"/>
      <c r="M64539" s="3"/>
      <c r="N64539" s="3"/>
    </row>
    <row r="64541" spans="2:14" x14ac:dyDescent="0.2">
      <c r="B64541" s="6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Acceso Informacion</cp:lastModifiedBy>
  <cp:lastPrinted>2022-05-10T14:39:06Z</cp:lastPrinted>
  <dcterms:created xsi:type="dcterms:W3CDTF">2019-01-11T19:06:47Z</dcterms:created>
  <dcterms:modified xsi:type="dcterms:W3CDTF">2022-05-10T18:45:54Z</dcterms:modified>
</cp:coreProperties>
</file>