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LIO 2023\RRHH\"/>
    </mc:Choice>
  </mc:AlternateContent>
  <xr:revisionPtr revIDLastSave="0" documentId="13_ncr:1_{BC105A1F-188F-4490-9358-F6A561EF1E3D}" xr6:coauthVersionLast="47" xr6:coauthVersionMax="47" xr10:uidLastSave="{00000000-0000-0000-0000-000000000000}"/>
  <bookViews>
    <workbookView xWindow="-120" yWindow="-120" windowWidth="24240" windowHeight="13140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<sst xmlns="http://schemas.openxmlformats.org/spreadsheetml/2006/main" count="38" uniqueCount="33">
  <si>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</si>
  <si>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</si>
  <si>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</si>
  <si>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</si>
  <si>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</si>
  <si>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</si>
  <si>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</si>
  <si>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</si>
  <si>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</si>
  <si>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</si>
  <si>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</si>
  <si>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</si>
  <si>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</si>
  <si>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</si>
  <si>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</si>
  <si>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</si>
  <si>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</si>
  <si>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</si>
  <si>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</si>
  <si>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</si>
  <si>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</si>
  <si>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</si>
  <si>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</si>
  <si>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</si>
  <si>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</si>
  <si>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LCDA. MIRIAM YADHIRA DEL JESUS CASTILLO</t>
  </si>
  <si>
    <t xml:space="preserve"> 01 DE JULIO DEL 2023</t>
  </si>
  <si>
    <t xml:space="preserve"> 01 DE MARZO  DEL 2023</t>
  </si>
  <si>
    <t xml:space="preserve"> 01 DE SEPTIEMBRE DEL 2023</t>
  </si>
  <si>
    <t xml:space="preserve"> 01 DE ENERO DEL 2024</t>
  </si>
  <si>
    <t>LCDO. JACINTO ESTEBAN PICHARDO VICIOSO</t>
  </si>
  <si>
    <t>LCDO. JUNIOR STALIN TORRES MOREL</t>
  </si>
  <si>
    <t>Correspondiente al mes de Julio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</si>
</sst>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43" fontId="6" fillId="2" borderId="0" xfId="1" applyFont="1" applyFill="1" applyBorder="1"/>
    <xf numFmtId="0" fontId="6" fillId="2" borderId="0" xfId="0" applyFont="1" applyFill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43" fontId="10" fillId="0" borderId="2" xfId="0" applyNumberFormat="1" applyFont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wrapText="1"/>
    </xf>
    <xf numFmtId="43" fontId="10" fillId="2" borderId="1" xfId="1" applyFont="1" applyFill="1" applyBorder="1" applyAlignment="1">
      <alignment horizontal="center" wrapText="1"/>
    </xf>
    <xf numFmtId="43" fontId="10" fillId="0" borderId="2" xfId="0" applyNumberFormat="1" applyFont="1" applyBorder="1" applyAlignment="1">
      <alignment horizontal="center" vertical="center"/>
    </xf>
    <xf numFmtId="43" fontId="10" fillId="0" borderId="1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3" sqref="B23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6" customWidth="1"/>
    <col min="3" max="3" width="10.7109375" style="3" customWidth="1"/>
    <col min="4" max="4" width="38.5703125" style="6" customWidth="1"/>
    <col min="5" max="5" width="18.85546875" style="6" customWidth="1"/>
    <col min="6" max="6" width="28.42578125" style="6" customWidth="1"/>
    <col min="7" max="7" width="28.7109375" style="6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5"/>
      <c r="C2" s="11"/>
    </row>
    <row r="3" spans="1:15" ht="23.25" x14ac:dyDescent="0.35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5" ht="21" x14ac:dyDescent="0.35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8.75" x14ac:dyDescent="0.3">
      <c r="A5" s="40" t="s">
        <v>32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5" ht="6.75" customHeight="1" thickBot="1" x14ac:dyDescent="0.35">
      <c r="A6" s="40"/>
      <c r="B6" s="40"/>
      <c r="C6" s="12"/>
      <c r="D6" s="5"/>
      <c r="E6" s="5"/>
      <c r="F6" s="5"/>
      <c r="G6" s="5"/>
      <c r="H6" s="12"/>
    </row>
    <row r="7" spans="1:15" ht="24.75" customHeight="1" thickBot="1" x14ac:dyDescent="0.3">
      <c r="A7" s="41"/>
      <c r="B7" s="41"/>
      <c r="C7" s="13"/>
      <c r="D7" s="9"/>
      <c r="E7" s="9"/>
      <c r="F7" s="9"/>
      <c r="G7" s="9"/>
      <c r="H7" s="8"/>
      <c r="I7" s="42" t="s">
        <v>10</v>
      </c>
      <c r="J7" s="43"/>
      <c r="K7" s="7"/>
      <c r="L7" s="7"/>
      <c r="M7" s="7"/>
      <c r="N7" s="7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35">
      <c r="A9" s="19">
        <v>1</v>
      </c>
      <c r="B9" s="34" t="s">
        <v>30</v>
      </c>
      <c r="C9" s="20" t="s">
        <v>14</v>
      </c>
      <c r="D9" s="21" t="s">
        <v>21</v>
      </c>
      <c r="E9" s="30" t="s">
        <v>22</v>
      </c>
      <c r="F9" s="32" t="s">
        <v>26</v>
      </c>
      <c r="G9" s="32" t="s">
        <v>29</v>
      </c>
      <c r="H9" s="36">
        <v>85000</v>
      </c>
      <c r="I9" s="27">
        <f>H9*2.87%</f>
        <v>2439.5</v>
      </c>
      <c r="J9" s="27">
        <f>+H9*3.04%</f>
        <v>2584</v>
      </c>
      <c r="K9" s="27">
        <v>8577.06</v>
      </c>
      <c r="L9" s="26">
        <v>25</v>
      </c>
      <c r="M9" s="27">
        <f>SUM(I9:L9)</f>
        <v>13625.56</v>
      </c>
      <c r="N9" s="26">
        <f>+H9-M9</f>
        <v>71374.44</v>
      </c>
      <c r="O9"/>
    </row>
    <row r="10" spans="1:15" s="10" customFormat="1" ht="39" customHeight="1" x14ac:dyDescent="0.35">
      <c r="A10" s="19">
        <f>+A9+1</f>
        <v>2</v>
      </c>
      <c r="B10" s="35" t="s">
        <v>31</v>
      </c>
      <c r="C10" s="22" t="s">
        <v>14</v>
      </c>
      <c r="D10" s="21" t="s">
        <v>23</v>
      </c>
      <c r="E10" s="30" t="s">
        <v>22</v>
      </c>
      <c r="F10" s="32" t="s">
        <v>26</v>
      </c>
      <c r="G10" s="32" t="s">
        <v>29</v>
      </c>
      <c r="H10" s="36">
        <v>85000</v>
      </c>
      <c r="I10" s="27">
        <f>H10*2.87%</f>
        <v>2439.5</v>
      </c>
      <c r="J10" s="27">
        <f>+H10*3.04%</f>
        <v>2584</v>
      </c>
      <c r="K10" s="26">
        <v>8577.06</v>
      </c>
      <c r="L10" s="26">
        <v>25</v>
      </c>
      <c r="M10" s="27">
        <f>SUM(I10:L10)</f>
        <v>13625.56</v>
      </c>
      <c r="N10" s="26">
        <f>+H10-M10</f>
        <v>71374.44</v>
      </c>
      <c r="O10"/>
    </row>
    <row r="11" spans="1:15" s="10" customFormat="1" ht="39" customHeight="1" x14ac:dyDescent="0.35">
      <c r="A11" s="23">
        <f>+A10+1</f>
        <v>3</v>
      </c>
      <c r="B11" s="35" t="s">
        <v>25</v>
      </c>
      <c r="C11" s="24" t="s">
        <v>15</v>
      </c>
      <c r="D11" s="25" t="s">
        <v>24</v>
      </c>
      <c r="E11" s="31" t="s">
        <v>22</v>
      </c>
      <c r="F11" s="33" t="s">
        <v>27</v>
      </c>
      <c r="G11" s="33" t="s">
        <v>28</v>
      </c>
      <c r="H11" s="37">
        <v>60000</v>
      </c>
      <c r="I11" s="29">
        <f>H11*2.87%</f>
        <v>1722</v>
      </c>
      <c r="J11" s="29">
        <f>+H11*3.04%</f>
        <v>1824</v>
      </c>
      <c r="K11" s="28">
        <v>3486.68</v>
      </c>
      <c r="L11" s="26">
        <v>25</v>
      </c>
      <c r="M11" s="27">
        <f>SUM(I11:L11)</f>
        <v>7057.68</v>
      </c>
      <c r="N11" s="26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6">
        <f>SUM(B8:B64538)</f>
        <v>0</v>
      </c>
      <c r="L64539" s="3"/>
      <c r="M64539" s="3"/>
      <c r="N64539" s="3"/>
    </row>
    <row r="64541" spans="2:14" x14ac:dyDescent="0.2">
      <c r="B64541" s="6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Gestión de Protocolo</cp:lastModifiedBy>
  <cp:lastPrinted>2023-08-02T15:18:00Z</cp:lastPrinted>
  <dcterms:created xsi:type="dcterms:W3CDTF">2019-01-11T19:06:47Z</dcterms:created>
  <dcterms:modified xsi:type="dcterms:W3CDTF">2023-08-09T14:28:39Z</dcterms:modified>
</cp:coreProperties>
</file>