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/Documentos Octubre/RRHH/"/>
    </mc:Choice>
  </mc:AlternateContent>
  <xr:revisionPtr revIDLastSave="6" documentId="11_DABF95B26507E6AA9144D39A53058C4E2B6A5134" xr6:coauthVersionLast="47" xr6:coauthVersionMax="47" xr10:uidLastSave="{5123A639-4B54-4396-82A2-4CB89D83DD83}"/>
  <bookViews>
    <workbookView xWindow="-120" yWindow="-120" windowWidth="21840" windowHeight="13140" tabRatio="599" xr2:uid="{00000000-000D-0000-FFFF-FFFF00000000}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<sst xmlns="http://schemas.openxmlformats.org/spreadsheetml/2006/main" count="38" uniqueCount="33">
  <si>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</si>
  <si>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</si>
  <si>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</si>
  <si>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</si>
  <si>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</si>
  <si>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</si>
  <si>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</si>
  <si>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</si>
  <si>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</si>
  <si>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</si>
  <si>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</si>
  <si>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</si>
  <si>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</si>
  <si>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</si>
  <si>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</si>
  <si>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</si>
  <si>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</si>
  <si>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</si>
  <si>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</si>
  <si>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</si>
  <si>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</si>
  <si>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</si>
  <si>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</si>
  <si>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</si>
  <si>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</si>
  <si>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>Arq. JACINTO ESTEBAN PICHARDO VICIOSO</t>
  </si>
  <si>
    <t>Licdo. JUNIOR STALIN TORRES MOREL</t>
  </si>
  <si>
    <t>Licda. MIRIAM YADHIRA DEL JESUS CASTILLO</t>
  </si>
  <si>
    <t xml:space="preserve"> 01 DE JULIO DEL 2022</t>
  </si>
  <si>
    <t xml:space="preserve"> 01 DE ENERO DEL 2023</t>
  </si>
  <si>
    <t xml:space="preserve"> 01 DE SEPTIEMBRE  DEL 2022</t>
  </si>
  <si>
    <t xml:space="preserve"> 28 DE FEBRERO DEL 2023</t>
  </si>
  <si>
    <t>Correspondiente al mes de Octubre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</si>
</sst>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/>
    <xf numFmtId="43" fontId="6" fillId="2" borderId="0" xfId="1" applyFont="1" applyFill="1" applyBorder="1"/>
    <xf numFmtId="0" fontId="6" fillId="2" borderId="0" xfId="0" applyFont="1" applyFill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3" fontId="10" fillId="0" borderId="2" xfId="0" applyNumberFormat="1" applyFont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wrapText="1"/>
    </xf>
    <xf numFmtId="43" fontId="10" fillId="2" borderId="1" xfId="1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36" sqref="G36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7" customWidth="1"/>
    <col min="3" max="3" width="10.7109375" style="3" customWidth="1"/>
    <col min="4" max="4" width="38.5703125" style="7" customWidth="1"/>
    <col min="5" max="5" width="18.85546875" style="7" customWidth="1"/>
    <col min="6" max="6" width="28.42578125" style="7" customWidth="1"/>
    <col min="7" max="7" width="28.7109375" style="7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6"/>
      <c r="C2" s="12"/>
    </row>
    <row r="3" spans="1:15" ht="23.25" x14ac:dyDescent="0.35">
      <c r="A3" s="36" t="s">
        <v>18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5" ht="21" x14ac:dyDescent="0.35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ht="18.75" x14ac:dyDescent="0.3">
      <c r="A5" s="38" t="s">
        <v>32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5" ht="6.75" customHeight="1" thickBot="1" x14ac:dyDescent="0.35">
      <c r="A6" s="38"/>
      <c r="B6" s="38"/>
      <c r="C6" s="5"/>
      <c r="D6" s="6"/>
      <c r="E6" s="6"/>
      <c r="F6" s="6"/>
      <c r="G6" s="6"/>
      <c r="H6" s="5"/>
    </row>
    <row r="7" spans="1:15" ht="24.75" customHeight="1" thickBot="1" x14ac:dyDescent="0.3">
      <c r="A7" s="41"/>
      <c r="B7" s="41"/>
      <c r="C7" s="13"/>
      <c r="D7" s="10"/>
      <c r="E7" s="10"/>
      <c r="F7" s="10"/>
      <c r="G7" s="10"/>
      <c r="H7" s="9"/>
      <c r="I7" s="39" t="s">
        <v>10</v>
      </c>
      <c r="J7" s="40"/>
      <c r="K7" s="8"/>
      <c r="L7" s="8"/>
      <c r="M7" s="8"/>
      <c r="N7" s="8"/>
    </row>
    <row r="8" spans="1:15" s="2" customFormat="1" ht="63" x14ac:dyDescent="0.2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1" customFormat="1" ht="63" x14ac:dyDescent="0.35">
      <c r="A9" s="19">
        <v>1</v>
      </c>
      <c r="B9" s="32" t="s">
        <v>25</v>
      </c>
      <c r="C9" s="20" t="s">
        <v>14</v>
      </c>
      <c r="D9" s="21" t="s">
        <v>21</v>
      </c>
      <c r="E9" s="26" t="s">
        <v>22</v>
      </c>
      <c r="F9" s="34" t="s">
        <v>28</v>
      </c>
      <c r="G9" s="34" t="s">
        <v>29</v>
      </c>
      <c r="H9" s="28">
        <v>85000</v>
      </c>
      <c r="I9" s="29">
        <f>H9*2.87%</f>
        <v>2439.5</v>
      </c>
      <c r="J9" s="29">
        <f>+H9*3.04%</f>
        <v>2584</v>
      </c>
      <c r="K9" s="29">
        <v>8577.06</v>
      </c>
      <c r="L9" s="28">
        <v>25</v>
      </c>
      <c r="M9" s="29">
        <f>SUM(I9:L9)</f>
        <v>13625.56</v>
      </c>
      <c r="N9" s="28">
        <f>+H9-M9</f>
        <v>71374.44</v>
      </c>
      <c r="O9"/>
    </row>
    <row r="10" spans="1:15" s="11" customFormat="1" ht="39" customHeight="1" x14ac:dyDescent="0.35">
      <c r="A10" s="19">
        <f>+A9+1</f>
        <v>2</v>
      </c>
      <c r="B10" s="33" t="s">
        <v>26</v>
      </c>
      <c r="C10" s="22" t="s">
        <v>14</v>
      </c>
      <c r="D10" s="21" t="s">
        <v>23</v>
      </c>
      <c r="E10" s="26" t="s">
        <v>22</v>
      </c>
      <c r="F10" s="34" t="s">
        <v>28</v>
      </c>
      <c r="G10" s="34" t="s">
        <v>29</v>
      </c>
      <c r="H10" s="28">
        <v>85000</v>
      </c>
      <c r="I10" s="29">
        <f>H10*2.87%</f>
        <v>2439.5</v>
      </c>
      <c r="J10" s="29">
        <f>+H10*3.04%</f>
        <v>2584</v>
      </c>
      <c r="K10" s="28">
        <v>8577.06</v>
      </c>
      <c r="L10" s="28">
        <v>25</v>
      </c>
      <c r="M10" s="29">
        <f>SUM(I10:L10)</f>
        <v>13625.56</v>
      </c>
      <c r="N10" s="28">
        <f>+H10-M10</f>
        <v>71374.44</v>
      </c>
      <c r="O10"/>
    </row>
    <row r="11" spans="1:15" s="11" customFormat="1" ht="39" customHeight="1" x14ac:dyDescent="0.35">
      <c r="A11" s="23">
        <f>+A10+1</f>
        <v>3</v>
      </c>
      <c r="B11" s="33" t="s">
        <v>27</v>
      </c>
      <c r="C11" s="24" t="s">
        <v>15</v>
      </c>
      <c r="D11" s="25" t="s">
        <v>24</v>
      </c>
      <c r="E11" s="27" t="s">
        <v>22</v>
      </c>
      <c r="F11" s="35" t="s">
        <v>30</v>
      </c>
      <c r="G11" s="35" t="s">
        <v>31</v>
      </c>
      <c r="H11" s="30">
        <v>60000</v>
      </c>
      <c r="I11" s="31">
        <f>H11*2.87%</f>
        <v>1722</v>
      </c>
      <c r="J11" s="31">
        <f>+H11*3.04%</f>
        <v>1824</v>
      </c>
      <c r="K11" s="30">
        <v>3486.68</v>
      </c>
      <c r="L11" s="28">
        <v>25</v>
      </c>
      <c r="M11" s="29">
        <f>SUM(I11:L11)</f>
        <v>7057.68</v>
      </c>
      <c r="N11" s="28">
        <f>+H11-M11</f>
        <v>52942.32</v>
      </c>
      <c r="O11"/>
    </row>
    <row r="14" spans="1:15" ht="74.25" customHeight="1" x14ac:dyDescent="0.2"/>
    <row r="24" spans="6:8" ht="23.25" x14ac:dyDescent="0.35">
      <c r="F24" s="15"/>
      <c r="G24" s="14" t="s">
        <v>19</v>
      </c>
      <c r="H24" s="15"/>
    </row>
    <row r="25" spans="6:8" ht="23.25" x14ac:dyDescent="0.35">
      <c r="F25" s="15"/>
      <c r="G25" s="16" t="s">
        <v>20</v>
      </c>
      <c r="H25" s="15"/>
    </row>
    <row r="64526" spans="2:15" s="3" customFormat="1" x14ac:dyDescent="0.2">
      <c r="B64526" s="7"/>
      <c r="D64526" s="7"/>
      <c r="E64526" s="7"/>
      <c r="F64526" s="7"/>
      <c r="G64526" s="7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7"/>
      <c r="D64528" s="7"/>
      <c r="E64528" s="7"/>
      <c r="F64528" s="7"/>
      <c r="G64528" s="7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7">
        <f>SUM(B8:B64538)</f>
        <v>0</v>
      </c>
      <c r="L64539" s="3"/>
      <c r="M64539" s="3"/>
      <c r="N64539" s="3"/>
    </row>
    <row r="64541" spans="2:14" x14ac:dyDescent="0.2">
      <c r="B64541" s="7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2022-10-27T18:47:44Z</cp:lastPrinted>
  <dcterms:created xsi:type="dcterms:W3CDTF">2019-01-11T19:06:47Z</dcterms:created>
  <dcterms:modified xsi:type="dcterms:W3CDTF">2022-10-28T12:54:50Z</dcterms:modified>
</cp:coreProperties>
</file>