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BRERO 2023" sheetId="1" r:id="rId1"/>
  </sheets>
  <definedNames>
    <definedName name="_xlnm.Print_Area" localSheetId="0">'FEBRERO 2023'!$A$1:$K$94</definedName>
    <definedName name="_xlnm.Print_Titles" localSheetId="0">'FEBRERO 2023'!$1:$5</definedName>
  </definedNames>
  <calcPr calcId="144525"/>
</workbook>
</file>

<file path=xl/calcChain.xml><?xml version="1.0" encoding="utf-8"?>
<calcChain xmlns="http://schemas.openxmlformats.org/spreadsheetml/2006/main">
  <c r="G4" i="1" l="1"/>
  <c r="A8" i="1"/>
  <c r="A9" i="1"/>
  <c r="E32" i="1"/>
  <c r="E82" i="1"/>
  <c r="E88" i="1"/>
  <c r="E89" i="1"/>
</calcChain>
</file>

<file path=xl/sharedStrings.xml><?xml version="1.0" encoding="utf-8"?>
<sst xmlns="http://schemas.openxmlformats.org/spreadsheetml/2006/main" count="302" uniqueCount="156">
  <si>
    <t xml:space="preserve">CONTADORA </t>
  </si>
  <si>
    <t xml:space="preserve">                 </t>
  </si>
  <si>
    <t>ENC. DIV. FINANCIERA</t>
  </si>
  <si>
    <t>Licda. Marisela Ventura Santana</t>
  </si>
  <si>
    <t>Jose Pilia Moreno Duarte</t>
  </si>
  <si>
    <t xml:space="preserve"> </t>
  </si>
  <si>
    <t>TOTAL  CUENTAS POR PAGAR RD$</t>
  </si>
  <si>
    <t xml:space="preserve">                                                                                                          </t>
  </si>
  <si>
    <t>TOTAL RD$</t>
  </si>
  <si>
    <t xml:space="preserve">     31/03/2023</t>
  </si>
  <si>
    <t>30 DÍAS</t>
  </si>
  <si>
    <t xml:space="preserve">PLACA DE RECONOCIMIENTOY TARJA </t>
  </si>
  <si>
    <t xml:space="preserve">VIMARTE PUBLICIDAD, E.I.R.L. </t>
  </si>
  <si>
    <t>B1500001302</t>
  </si>
  <si>
    <t>SERVICIO DE BOCADILLOS PARA ACTIVIDADES PATRIAS.</t>
  </si>
  <si>
    <t>PA CATHERING. S.R.L</t>
  </si>
  <si>
    <t>B1500002849</t>
  </si>
  <si>
    <t xml:space="preserve">OFRENDA FLORALES PARA EL INTERIOR </t>
  </si>
  <si>
    <t>JARDIN ILUSIONES SRL</t>
  </si>
  <si>
    <t>B1500001716</t>
  </si>
  <si>
    <t>OFRENDA FLORALES PARA SANTO DOMINGO</t>
  </si>
  <si>
    <t>B1500001715</t>
  </si>
  <si>
    <t>0-30 DIAS</t>
  </si>
  <si>
    <t xml:space="preserve">                                                                                                                    61 - 90 DÍAS</t>
  </si>
  <si>
    <t>ACTIVIDAD REALIZADA PARA EL DIA DE LA SECRETARIA</t>
  </si>
  <si>
    <t>ATARAZANA RESTAURANT</t>
  </si>
  <si>
    <t>B1500000253</t>
  </si>
  <si>
    <t>TSHIRT CON LOGO DE ACTIVIDAD INSTITUCIONAL</t>
  </si>
  <si>
    <t>B1500001280</t>
  </si>
  <si>
    <t>ENVIO DE PAQUETES AL EXTERIOR DEL PAIS.</t>
  </si>
  <si>
    <t xml:space="preserve">INPOSDOM </t>
  </si>
  <si>
    <t>B1500001884</t>
  </si>
  <si>
    <t>ALQUILER DE AMPLIFICADOR,LUCES Y TRUSS PARA CONCIERTO</t>
  </si>
  <si>
    <t>BATUTA BY PABLO POLANCO SRL</t>
  </si>
  <si>
    <t>B1500000019</t>
  </si>
  <si>
    <t>CORONAS FLORALES, SANTO DOMINGO.</t>
  </si>
  <si>
    <t xml:space="preserve">CRISFLOR FLORISTERIA, SRL. </t>
  </si>
  <si>
    <t>B1500000670</t>
  </si>
  <si>
    <t>SERVICIO DE BOCADILLOS PARA ACTIVIDADES.</t>
  </si>
  <si>
    <t xml:space="preserve">PA CATERING, S.R.L. </t>
  </si>
  <si>
    <t>B1500002798</t>
  </si>
  <si>
    <t>OFRENDAS FLORALES PARA EL INTERIOR DEL PAIS</t>
  </si>
  <si>
    <t>B1500001654</t>
  </si>
  <si>
    <t>OFRENDAS FLORALES PARA SANTO DOMINGO</t>
  </si>
  <si>
    <t>B1500001653</t>
  </si>
  <si>
    <t>B1500001652</t>
  </si>
  <si>
    <t>30DIAS</t>
  </si>
  <si>
    <t>FUMIGACIÓN CORRESPONDIENTE AL  MES DE NOVIEMBR 2022.</t>
  </si>
  <si>
    <t xml:space="preserve">E&amp;R PEST CONTROL SERVICE </t>
  </si>
  <si>
    <t>B1500000269</t>
  </si>
  <si>
    <t xml:space="preserve">ADQUISICIÓN DE BATERIA PARA PLANTA ELECTRICA Y VEHICULOS </t>
  </si>
  <si>
    <t xml:space="preserve">DIRECA, S.R.L. </t>
  </si>
  <si>
    <t>B1500000255</t>
  </si>
  <si>
    <t>ENVIO DE PAQUETES AL INTERIOR DEL PAIS.</t>
  </si>
  <si>
    <t>B1500001855</t>
  </si>
  <si>
    <t>B1500001854</t>
  </si>
  <si>
    <t>B1500001847</t>
  </si>
  <si>
    <t>B1500001844</t>
  </si>
  <si>
    <t>ADQUISICIÓN  BOTELLONES DE AGUA POTABLE.</t>
  </si>
  <si>
    <t>AGUA CRYSTAL</t>
  </si>
  <si>
    <t>B1500038953</t>
  </si>
  <si>
    <t>B1500038864</t>
  </si>
  <si>
    <t>B1500038526</t>
  </si>
  <si>
    <t>B1500038127</t>
  </si>
  <si>
    <t>B1500001859</t>
  </si>
  <si>
    <t>B1500001753</t>
  </si>
  <si>
    <t>B1500037681</t>
  </si>
  <si>
    <t>BANNER IMPRESO DE PUBLICIDAD.</t>
  </si>
  <si>
    <t>B1500001147</t>
  </si>
  <si>
    <t>IMPOSDOM</t>
  </si>
  <si>
    <t>B1500001680</t>
  </si>
  <si>
    <t>B1500001588</t>
  </si>
  <si>
    <t xml:space="preserve">PA CATERING </t>
  </si>
  <si>
    <t>B1500002023</t>
  </si>
  <si>
    <t>CORONAS FLORALES AL INTERIOR DEL PAIS, ACTOS PATRIOTICOS.</t>
  </si>
  <si>
    <t>B1500000564</t>
  </si>
  <si>
    <t>CORONAS FLORALES, AL INTERIOR DEL PAIS.</t>
  </si>
  <si>
    <t>B1500000537</t>
  </si>
  <si>
    <t>B1500000536</t>
  </si>
  <si>
    <t xml:space="preserve">RENIEVE SOLUCIONES DE INGENIERIA, E.I.R.L. </t>
  </si>
  <si>
    <t>CORONAS FLORALES, ACTOS PATRIOTICOS.</t>
  </si>
  <si>
    <t>B1500000535</t>
  </si>
  <si>
    <t>IMPERMEABILIZACIÓN DE TECHO Y CANALIZACIÓN DE DESAGUES.</t>
  </si>
  <si>
    <t xml:space="preserve"> SERVICIOS E INSTALACIONES TÉCNICAS, S.R.L. </t>
  </si>
  <si>
    <t>SERVICIO DE MANTENIMIENTO ELEVADOR, SEPTIEMBRE 2022</t>
  </si>
  <si>
    <t>SERVICIO E INSTALACIONES TECNICAS,SRL.</t>
  </si>
  <si>
    <t>B1500002381</t>
  </si>
  <si>
    <t>61-90 DIAS</t>
  </si>
  <si>
    <t>SERVICIO DE MANTENIMIENTO ELEVADOR,JULIO 2022</t>
  </si>
  <si>
    <t xml:space="preserve">     SERVICIOS E INSTALACIONES TÉCNICAS, S.R.L. </t>
  </si>
  <si>
    <t>B1500002339</t>
  </si>
  <si>
    <t>CORONAS FLORALES ACTOS PATRIOTICOS.</t>
  </si>
  <si>
    <t xml:space="preserve">CRISFLOR FLORISTERIA, S.R.L. </t>
  </si>
  <si>
    <t>CORONAS FLORALES AL INTERIOR DEL PAIS.</t>
  </si>
  <si>
    <t>B1500000521</t>
  </si>
  <si>
    <t>RENTA ESPACIO DE PARQUEO MES DE JULIO  , 2022.</t>
  </si>
  <si>
    <t xml:space="preserve">BANRESERVAS </t>
  </si>
  <si>
    <t>B1500044555</t>
  </si>
  <si>
    <t>B1500000514</t>
  </si>
  <si>
    <t>RENTA ESPACIO DE PARQUEO MES DE JUNIO  , 2022.</t>
  </si>
  <si>
    <t>B1500043625</t>
  </si>
  <si>
    <t>RENTA ESPACIO DE PARQUEO MES DE MAYO, 2022.</t>
  </si>
  <si>
    <t>B1500043090</t>
  </si>
  <si>
    <t>B1500000508</t>
  </si>
  <si>
    <t>CORONAS FUNEBRES</t>
  </si>
  <si>
    <t>B1500000503</t>
  </si>
  <si>
    <t>B1500000502</t>
  </si>
  <si>
    <t>B1500000501</t>
  </si>
  <si>
    <t>ENVIO DE PAQUETES AL INTERIOR.</t>
  </si>
  <si>
    <t>RENTA ESPACIO DE PARQUEO MES DE ABRIL, 2022.</t>
  </si>
  <si>
    <t>BANRESERVAS</t>
  </si>
  <si>
    <t>B1500042653</t>
  </si>
  <si>
    <t>RENTA ESPACIO DE PARQUEO MES DE MARZO, 2022.</t>
  </si>
  <si>
    <t>B1500042054</t>
  </si>
  <si>
    <t xml:space="preserve">ENVIO REVISTAS E IDEARIOS DUARTIANOS AL INTERIOR DEL PAÍS. </t>
  </si>
  <si>
    <t>INSTITUTO POSTAL DOMINICANO</t>
  </si>
  <si>
    <t>RENOVACIÓN PERIODICO HOY, ENERO  2022.</t>
  </si>
  <si>
    <t>EDITORA HOY, S.A.S.</t>
  </si>
  <si>
    <t>B1500004654</t>
  </si>
  <si>
    <t>RENOVACIÓN PERIODICO EL NACIONAL  ENERO  2022.</t>
  </si>
  <si>
    <t xml:space="preserve">PUBLICACIONES AHORA, S.A. </t>
  </si>
  <si>
    <t>B1500002589</t>
  </si>
  <si>
    <t>RENOVACIÓN PERIODICO EL NACIONAL  2022.</t>
  </si>
  <si>
    <t>B1500002488</t>
  </si>
  <si>
    <t>B1500002487</t>
  </si>
  <si>
    <t>ALQUILERES PARA LA ASAMBLEA ORDINARIA</t>
  </si>
  <si>
    <t>EXCELENCIAS Y EVENTOS, SRL</t>
  </si>
  <si>
    <t>B1500000031</t>
  </si>
  <si>
    <t>B1500000024</t>
  </si>
  <si>
    <t>IMPRESIÓN DE RECORDATORIOS DEL DIA DE DUARTE</t>
  </si>
  <si>
    <t>GRAFICA WILLIAN, SRL</t>
  </si>
  <si>
    <t>A010010011500002370</t>
  </si>
  <si>
    <t>REPARACIÓN DE LA PLANTA ELECTRICA ONAM</t>
  </si>
  <si>
    <t>TECNOTEC EIRL</t>
  </si>
  <si>
    <t>A010010011500000113</t>
  </si>
  <si>
    <t>BOCADILLOS DE LA ASAMBLEA ORDINARIA ID.</t>
  </si>
  <si>
    <t>VIP CATERING GOURMET, SRL</t>
  </si>
  <si>
    <t>A010010011500003383</t>
  </si>
  <si>
    <t>5 OFRENDAS FLORALES</t>
  </si>
  <si>
    <t>FLORISTERÍA ROSA INES</t>
  </si>
  <si>
    <t>MÁS DE 90 DÍAS</t>
  </si>
  <si>
    <t>OBSERVACIONES</t>
  </si>
  <si>
    <t>FECHA RECIBIDA</t>
  </si>
  <si>
    <t>FECHA FACTURA</t>
  </si>
  <si>
    <t>CONDICION PAGO</t>
  </si>
  <si>
    <t>MONTO</t>
  </si>
  <si>
    <t>CONCEPTO</t>
  </si>
  <si>
    <t>PROVEEDOR</t>
  </si>
  <si>
    <t>FACTURA NUM.</t>
  </si>
  <si>
    <t>CANT.</t>
  </si>
  <si>
    <t>FECHA:</t>
  </si>
  <si>
    <t xml:space="preserve">           INSTITUTO DUARTIANO</t>
  </si>
  <si>
    <t>UNIDAD :</t>
  </si>
  <si>
    <t>Relacion  de Cuentas por Pagar al  28 deFebrero  2023</t>
  </si>
  <si>
    <t>DIRECCION UNIDADES DE AUDITORIA INTERNA GUBERNAMENTAL</t>
  </si>
  <si>
    <t>CONTRALORIA GENERAL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</si>
</sst>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sz val="12"/>
      <name val="Baskerville Old Face"/>
      <family val="1"/>
    </font>
    <font>
      <sz val="10"/>
      <name val="Lucida Handwriting"/>
      <family val="4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43" fontId="4" fillId="0" borderId="0" xfId="0" applyNumberFormat="1" applyFont="1"/>
    <xf numFmtId="0" fontId="1" fillId="2" borderId="2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8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/>
    </xf>
    <xf numFmtId="0" fontId="9" fillId="0" borderId="0" xfId="0" applyFont="1"/>
    <xf numFmtId="4" fontId="4" fillId="0" borderId="0" xfId="0" applyNumberFormat="1" applyFont="1"/>
    <xf numFmtId="0" fontId="10" fillId="0" borderId="3" xfId="0" applyFont="1" applyBorder="1" applyAlignment="1">
      <alignment vertical="center" wrapText="1"/>
    </xf>
    <xf numFmtId="14" fontId="10" fillId="0" borderId="9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43" fontId="10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3" fontId="8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43" fontId="8" fillId="3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14" fontId="10" fillId="0" borderId="12" xfId="0" applyNumberFormat="1" applyFont="1" applyBorder="1" applyAlignment="1">
      <alignment vertical="center"/>
    </xf>
    <xf numFmtId="14" fontId="10" fillId="0" borderId="12" xfId="0" applyNumberFormat="1" applyFont="1" applyBorder="1" applyAlignment="1">
      <alignment horizontal="right" vertical="center"/>
    </xf>
    <xf numFmtId="43" fontId="10" fillId="0" borderId="12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14" fontId="10" fillId="0" borderId="9" xfId="0" applyNumberFormat="1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 vertical="center"/>
    </xf>
    <xf numFmtId="14" fontId="10" fillId="0" borderId="12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14" fontId="10" fillId="4" borderId="19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/>
    </xf>
    <xf numFmtId="43" fontId="10" fillId="4" borderId="19" xfId="0" applyNumberFormat="1" applyFont="1" applyFill="1" applyBorder="1" applyAlignment="1">
      <alignment vertical="center"/>
    </xf>
    <xf numFmtId="49" fontId="10" fillId="4" borderId="12" xfId="0" applyNumberFormat="1" applyFont="1" applyFill="1" applyBorder="1" applyAlignment="1">
      <alignment horizontal="right" vertical="center" wrapText="1"/>
    </xf>
    <xf numFmtId="1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/>
    </xf>
    <xf numFmtId="0" fontId="10" fillId="0" borderId="20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43" fontId="10" fillId="0" borderId="15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6" xfId="0" applyFont="1" applyBorder="1"/>
    <xf numFmtId="0" fontId="4" fillId="0" borderId="0" xfId="0" applyFont="1" applyBorder="1"/>
    <xf numFmtId="0" fontId="10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43" fontId="9" fillId="0" borderId="0" xfId="0" applyNumberFormat="1" applyFont="1"/>
    <xf numFmtId="0" fontId="10" fillId="0" borderId="21" xfId="0" applyFont="1" applyBorder="1"/>
    <xf numFmtId="14" fontId="10" fillId="0" borderId="19" xfId="0" applyNumberFormat="1" applyFont="1" applyBorder="1"/>
    <xf numFmtId="43" fontId="10" fillId="0" borderId="12" xfId="0" applyNumberFormat="1" applyFont="1" applyBorder="1"/>
    <xf numFmtId="0" fontId="10" fillId="0" borderId="19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right"/>
    </xf>
    <xf numFmtId="14" fontId="10" fillId="0" borderId="9" xfId="0" applyNumberFormat="1" applyFont="1" applyBorder="1"/>
    <xf numFmtId="43" fontId="10" fillId="0" borderId="9" xfId="0" applyNumberFormat="1" applyFont="1" applyBorder="1"/>
    <xf numFmtId="43" fontId="10" fillId="0" borderId="19" xfId="0" applyNumberFormat="1" applyFont="1" applyBorder="1"/>
    <xf numFmtId="0" fontId="10" fillId="0" borderId="19" xfId="0" applyFont="1" applyBorder="1" applyAlignment="1">
      <alignment horizontal="right"/>
    </xf>
    <xf numFmtId="0" fontId="9" fillId="0" borderId="0" xfId="0" applyFont="1" applyBorder="1"/>
    <xf numFmtId="0" fontId="10" fillId="0" borderId="22" xfId="0" applyFont="1" applyBorder="1"/>
    <xf numFmtId="43" fontId="10" fillId="0" borderId="9" xfId="1" applyNumberFormat="1" applyFont="1" applyBorder="1"/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right"/>
    </xf>
    <xf numFmtId="0" fontId="13" fillId="0" borderId="4" xfId="0" applyFont="1" applyBorder="1"/>
    <xf numFmtId="0" fontId="1" fillId="0" borderId="4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BreakPreview" zoomScaleNormal="100" zoomScaleSheetLayoutView="100" workbookViewId="0">
      <selection activeCell="D107" sqref="D107"/>
    </sheetView>
  </sheetViews>
  <sheetFormatPr baseColWidth="10" defaultRowHeight="15" x14ac:dyDescent="0.25"/>
  <cols>
    <col min="1" max="1" width="5.5703125" style="1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0.140625" customWidth="1"/>
  </cols>
  <sheetData>
    <row r="1" spans="1:11" ht="26.25" customHeight="1" x14ac:dyDescent="0.4">
      <c r="A1" s="108" t="s">
        <v>155</v>
      </c>
      <c r="B1" s="108"/>
      <c r="C1" s="108"/>
      <c r="D1" s="108"/>
      <c r="E1" s="108"/>
      <c r="F1" s="108"/>
      <c r="G1" s="108"/>
      <c r="H1" s="108"/>
      <c r="I1" s="108"/>
    </row>
    <row r="2" spans="1:11" ht="13.5" customHeight="1" x14ac:dyDescent="0.25">
      <c r="A2" s="107" t="s">
        <v>154</v>
      </c>
      <c r="B2" s="107"/>
      <c r="C2" s="107"/>
      <c r="D2" s="107"/>
      <c r="E2" s="107"/>
      <c r="F2" s="107"/>
      <c r="G2" s="107"/>
      <c r="H2" s="107"/>
      <c r="I2" s="107"/>
    </row>
    <row r="3" spans="1:11" ht="14.25" customHeight="1" x14ac:dyDescent="0.25">
      <c r="A3" s="107" t="s">
        <v>153</v>
      </c>
      <c r="B3" s="107"/>
      <c r="C3" s="107"/>
      <c r="D3" s="107"/>
      <c r="E3" s="107"/>
      <c r="F3" s="107"/>
      <c r="G3" s="107"/>
      <c r="H3" s="107"/>
      <c r="I3" s="107"/>
    </row>
    <row r="4" spans="1:11" ht="24" customHeight="1" thickBot="1" x14ac:dyDescent="0.4">
      <c r="A4" s="5" t="s">
        <v>152</v>
      </c>
      <c r="B4" s="106"/>
      <c r="D4" s="105" t="s">
        <v>151</v>
      </c>
      <c r="E4" s="2"/>
      <c r="F4" s="104" t="s">
        <v>150</v>
      </c>
      <c r="G4" s="103">
        <f ca="1">NOW()</f>
        <v>45000.494588541667</v>
      </c>
      <c r="H4" s="103"/>
      <c r="I4" s="102"/>
    </row>
    <row r="5" spans="1:11" s="22" customFormat="1" ht="27.75" customHeight="1" thickBot="1" x14ac:dyDescent="0.25">
      <c r="A5" s="101" t="s">
        <v>149</v>
      </c>
      <c r="B5" s="100" t="s">
        <v>148</v>
      </c>
      <c r="C5" s="100" t="s">
        <v>147</v>
      </c>
      <c r="D5" s="100" t="s">
        <v>146</v>
      </c>
      <c r="E5" s="100" t="s">
        <v>145</v>
      </c>
      <c r="F5" s="100" t="s">
        <v>144</v>
      </c>
      <c r="G5" s="100" t="s">
        <v>143</v>
      </c>
      <c r="H5" s="100" t="s">
        <v>142</v>
      </c>
      <c r="I5" s="99" t="s">
        <v>141</v>
      </c>
    </row>
    <row r="6" spans="1:11" s="22" customFormat="1" ht="11.25" customHeight="1" thickTop="1" x14ac:dyDescent="0.2">
      <c r="A6" s="98" t="s">
        <v>140</v>
      </c>
      <c r="B6" s="97"/>
      <c r="C6" s="97"/>
      <c r="D6" s="97"/>
      <c r="E6" s="96"/>
      <c r="F6" s="96"/>
      <c r="G6" s="96"/>
      <c r="H6" s="96"/>
      <c r="I6" s="95"/>
    </row>
    <row r="7" spans="1:11" s="29" customFormat="1" ht="11.25" customHeight="1" x14ac:dyDescent="0.25">
      <c r="A7" s="70">
        <v>1</v>
      </c>
      <c r="B7" s="87">
        <v>1895383</v>
      </c>
      <c r="C7" s="86" t="s">
        <v>139</v>
      </c>
      <c r="D7" s="86" t="s">
        <v>138</v>
      </c>
      <c r="E7" s="94">
        <v>26250</v>
      </c>
      <c r="F7" s="72" t="s">
        <v>10</v>
      </c>
      <c r="G7" s="88">
        <v>41749</v>
      </c>
      <c r="H7" s="88">
        <v>41749</v>
      </c>
      <c r="I7" s="93"/>
      <c r="J7" s="92"/>
    </row>
    <row r="8" spans="1:11" s="29" customFormat="1" ht="12.95" customHeight="1" x14ac:dyDescent="0.25">
      <c r="A8" s="70">
        <f>A7+1</f>
        <v>2</v>
      </c>
      <c r="B8" s="91" t="s">
        <v>137</v>
      </c>
      <c r="C8" s="85" t="s">
        <v>136</v>
      </c>
      <c r="D8" s="85" t="s">
        <v>135</v>
      </c>
      <c r="E8" s="90">
        <v>10089</v>
      </c>
      <c r="F8" s="64" t="s">
        <v>10</v>
      </c>
      <c r="G8" s="83">
        <v>42343</v>
      </c>
      <c r="H8" s="83"/>
      <c r="I8" s="82"/>
      <c r="J8" s="81"/>
    </row>
    <row r="9" spans="1:11" s="29" customFormat="1" ht="12.95" customHeight="1" x14ac:dyDescent="0.25">
      <c r="A9" s="70">
        <f>A8+1</f>
        <v>3</v>
      </c>
      <c r="B9" s="87" t="s">
        <v>134</v>
      </c>
      <c r="C9" s="85" t="s">
        <v>133</v>
      </c>
      <c r="D9" s="85" t="s">
        <v>132</v>
      </c>
      <c r="E9" s="89">
        <v>4130</v>
      </c>
      <c r="F9" s="72" t="s">
        <v>10</v>
      </c>
      <c r="G9" s="88">
        <v>42423</v>
      </c>
      <c r="H9" s="83"/>
      <c r="I9" s="82"/>
    </row>
    <row r="10" spans="1:11" s="29" customFormat="1" ht="12.95" customHeight="1" x14ac:dyDescent="0.25">
      <c r="A10" s="70">
        <v>4</v>
      </c>
      <c r="B10" s="87" t="s">
        <v>131</v>
      </c>
      <c r="C10" s="85" t="s">
        <v>130</v>
      </c>
      <c r="D10" s="85" t="s">
        <v>129</v>
      </c>
      <c r="E10" s="84">
        <v>2344</v>
      </c>
      <c r="F10" s="72" t="s">
        <v>10</v>
      </c>
      <c r="G10" s="83">
        <v>42450</v>
      </c>
      <c r="H10" s="83">
        <v>42450</v>
      </c>
      <c r="I10" s="82"/>
    </row>
    <row r="11" spans="1:11" s="29" customFormat="1" ht="12.95" customHeight="1" x14ac:dyDescent="0.25">
      <c r="A11" s="70">
        <v>5</v>
      </c>
      <c r="B11" s="87" t="s">
        <v>128</v>
      </c>
      <c r="C11" s="86" t="s">
        <v>126</v>
      </c>
      <c r="D11" s="85" t="s">
        <v>125</v>
      </c>
      <c r="E11" s="84">
        <v>4189</v>
      </c>
      <c r="F11" s="33" t="s">
        <v>10</v>
      </c>
      <c r="G11" s="83">
        <v>43446</v>
      </c>
      <c r="H11" s="83">
        <v>43446</v>
      </c>
      <c r="I11" s="82"/>
    </row>
    <row r="12" spans="1:11" s="29" customFormat="1" ht="12.95" customHeight="1" x14ac:dyDescent="0.25">
      <c r="A12" s="70">
        <v>6</v>
      </c>
      <c r="B12" s="87" t="s">
        <v>127</v>
      </c>
      <c r="C12" s="86" t="s">
        <v>126</v>
      </c>
      <c r="D12" s="85" t="s">
        <v>125</v>
      </c>
      <c r="E12" s="84">
        <v>4189</v>
      </c>
      <c r="F12" s="72" t="s">
        <v>10</v>
      </c>
      <c r="G12" s="83">
        <v>43525</v>
      </c>
      <c r="H12" s="83">
        <v>43528</v>
      </c>
      <c r="I12" s="82"/>
      <c r="J12" s="81"/>
    </row>
    <row r="13" spans="1:11" s="29" customFormat="1" x14ac:dyDescent="0.25">
      <c r="A13" s="54">
        <v>7</v>
      </c>
      <c r="B13" s="36" t="s">
        <v>124</v>
      </c>
      <c r="C13" s="53" t="s">
        <v>120</v>
      </c>
      <c r="D13" s="57" t="s">
        <v>122</v>
      </c>
      <c r="E13" s="51">
        <v>3925</v>
      </c>
      <c r="F13" s="72" t="s">
        <v>10</v>
      </c>
      <c r="G13" s="50">
        <v>44207</v>
      </c>
      <c r="H13" s="49">
        <v>44529</v>
      </c>
      <c r="I13" s="48"/>
      <c r="J13" s="11"/>
      <c r="K13" s="11"/>
    </row>
    <row r="14" spans="1:11" s="29" customFormat="1" x14ac:dyDescent="0.25">
      <c r="A14" s="37">
        <v>8</v>
      </c>
      <c r="B14" s="36" t="s">
        <v>123</v>
      </c>
      <c r="C14" s="53" t="s">
        <v>120</v>
      </c>
      <c r="D14" s="57" t="s">
        <v>122</v>
      </c>
      <c r="E14" s="34">
        <v>3925</v>
      </c>
      <c r="F14" s="72" t="s">
        <v>10</v>
      </c>
      <c r="G14" s="32">
        <v>44572</v>
      </c>
      <c r="H14" s="55">
        <v>44530</v>
      </c>
      <c r="I14" s="31"/>
      <c r="J14" s="11"/>
      <c r="K14" s="11"/>
    </row>
    <row r="15" spans="1:11" s="29" customFormat="1" x14ac:dyDescent="0.25">
      <c r="A15" s="37">
        <v>9</v>
      </c>
      <c r="B15" s="36" t="s">
        <v>121</v>
      </c>
      <c r="C15" s="53" t="s">
        <v>120</v>
      </c>
      <c r="D15" s="57" t="s">
        <v>119</v>
      </c>
      <c r="E15" s="34">
        <v>3925</v>
      </c>
      <c r="F15" s="33" t="s">
        <v>10</v>
      </c>
      <c r="G15" s="32">
        <v>44572</v>
      </c>
      <c r="H15" s="55">
        <v>44580</v>
      </c>
      <c r="I15" s="31"/>
      <c r="J15" s="7"/>
      <c r="K15" s="11"/>
    </row>
    <row r="16" spans="1:11" s="29" customFormat="1" x14ac:dyDescent="0.25">
      <c r="A16" s="37">
        <v>10</v>
      </c>
      <c r="B16" s="36" t="s">
        <v>118</v>
      </c>
      <c r="C16" s="35" t="s">
        <v>117</v>
      </c>
      <c r="D16" s="56" t="s">
        <v>116</v>
      </c>
      <c r="E16" s="34">
        <v>3250</v>
      </c>
      <c r="F16" s="33" t="s">
        <v>10</v>
      </c>
      <c r="G16" s="32">
        <v>44572</v>
      </c>
      <c r="H16" s="55">
        <v>44580</v>
      </c>
      <c r="I16" s="31"/>
      <c r="J16" s="11"/>
      <c r="K16" s="11"/>
    </row>
    <row r="17" spans="1:12" s="29" customFormat="1" ht="14.25" customHeight="1" x14ac:dyDescent="0.25">
      <c r="A17" s="37">
        <v>11</v>
      </c>
      <c r="B17" s="36" t="s">
        <v>71</v>
      </c>
      <c r="C17" s="35" t="s">
        <v>115</v>
      </c>
      <c r="D17" s="56" t="s">
        <v>114</v>
      </c>
      <c r="E17" s="34">
        <v>725</v>
      </c>
      <c r="F17" s="33" t="s">
        <v>10</v>
      </c>
      <c r="G17" s="32">
        <v>44656</v>
      </c>
      <c r="H17" s="32">
        <v>44678</v>
      </c>
      <c r="I17" s="31"/>
      <c r="J17" s="11"/>
      <c r="K17" s="11"/>
    </row>
    <row r="18" spans="1:12" s="29" customFormat="1" ht="14.25" customHeight="1" x14ac:dyDescent="0.25">
      <c r="A18" s="80">
        <v>12</v>
      </c>
      <c r="B18" s="36" t="s">
        <v>113</v>
      </c>
      <c r="C18" s="35" t="s">
        <v>110</v>
      </c>
      <c r="D18" s="58" t="s">
        <v>112</v>
      </c>
      <c r="E18" s="34">
        <v>3000</v>
      </c>
      <c r="F18" s="33" t="s">
        <v>10</v>
      </c>
      <c r="G18" s="32">
        <v>44628</v>
      </c>
      <c r="H18" s="32">
        <v>44734</v>
      </c>
      <c r="I18" s="79"/>
      <c r="J18" s="11"/>
      <c r="K18" s="11"/>
    </row>
    <row r="19" spans="1:12" s="29" customFormat="1" ht="14.25" customHeight="1" x14ac:dyDescent="0.25">
      <c r="A19" s="80">
        <v>13</v>
      </c>
      <c r="B19" s="36" t="s">
        <v>111</v>
      </c>
      <c r="C19" s="35" t="s">
        <v>110</v>
      </c>
      <c r="D19" s="58" t="s">
        <v>109</v>
      </c>
      <c r="E19" s="34">
        <v>3000</v>
      </c>
      <c r="F19" s="33" t="s">
        <v>10</v>
      </c>
      <c r="G19" s="32">
        <v>44656</v>
      </c>
      <c r="H19" s="32">
        <v>44732</v>
      </c>
      <c r="I19" s="79"/>
      <c r="J19" s="11"/>
      <c r="K19" s="11"/>
    </row>
    <row r="20" spans="1:12" s="29" customFormat="1" ht="14.25" customHeight="1" x14ac:dyDescent="0.25">
      <c r="A20" s="80">
        <v>14</v>
      </c>
      <c r="B20" s="36" t="s">
        <v>70</v>
      </c>
      <c r="C20" s="35" t="s">
        <v>30</v>
      </c>
      <c r="D20" s="58" t="s">
        <v>108</v>
      </c>
      <c r="E20" s="34">
        <v>6255</v>
      </c>
      <c r="F20" s="33" t="s">
        <v>10</v>
      </c>
      <c r="G20" s="32">
        <v>44734</v>
      </c>
      <c r="H20" s="32">
        <v>44732</v>
      </c>
      <c r="I20" s="79"/>
      <c r="J20" s="11"/>
      <c r="K20" s="11"/>
    </row>
    <row r="21" spans="1:12" s="29" customFormat="1" ht="14.25" customHeight="1" x14ac:dyDescent="0.25">
      <c r="A21" s="80">
        <v>15</v>
      </c>
      <c r="B21" s="36" t="s">
        <v>107</v>
      </c>
      <c r="C21" s="35" t="s">
        <v>92</v>
      </c>
      <c r="D21" s="58" t="s">
        <v>93</v>
      </c>
      <c r="E21" s="34">
        <v>7316</v>
      </c>
      <c r="F21" s="33" t="s">
        <v>10</v>
      </c>
      <c r="G21" s="32">
        <v>44729</v>
      </c>
      <c r="H21" s="32">
        <v>44732</v>
      </c>
      <c r="I21" s="79"/>
      <c r="J21" s="11"/>
      <c r="K21" s="11"/>
    </row>
    <row r="22" spans="1:12" s="29" customFormat="1" ht="14.25" customHeight="1" x14ac:dyDescent="0.25">
      <c r="A22" s="80">
        <v>16</v>
      </c>
      <c r="B22" s="36" t="s">
        <v>106</v>
      </c>
      <c r="C22" s="35" t="s">
        <v>92</v>
      </c>
      <c r="D22" s="58" t="s">
        <v>93</v>
      </c>
      <c r="E22" s="34">
        <v>7316</v>
      </c>
      <c r="F22" s="33" t="s">
        <v>10</v>
      </c>
      <c r="G22" s="32">
        <v>44730</v>
      </c>
      <c r="H22" s="32">
        <v>44733</v>
      </c>
      <c r="I22" s="79"/>
      <c r="J22" s="11"/>
      <c r="K22" s="11"/>
    </row>
    <row r="23" spans="1:12" s="74" customFormat="1" x14ac:dyDescent="0.25">
      <c r="A23" s="78">
        <v>17</v>
      </c>
      <c r="B23" s="69" t="s">
        <v>105</v>
      </c>
      <c r="C23" s="35" t="s">
        <v>92</v>
      </c>
      <c r="D23" s="58" t="s">
        <v>104</v>
      </c>
      <c r="E23" s="34">
        <v>7316</v>
      </c>
      <c r="F23" s="72" t="s">
        <v>10</v>
      </c>
      <c r="G23" s="32">
        <v>44732</v>
      </c>
      <c r="H23" s="55">
        <v>44733</v>
      </c>
      <c r="I23" s="77"/>
      <c r="J23" s="76"/>
      <c r="K23" s="76"/>
      <c r="L23" s="75"/>
    </row>
    <row r="24" spans="1:12" s="74" customFormat="1" x14ac:dyDescent="0.25">
      <c r="A24" s="78">
        <v>18</v>
      </c>
      <c r="B24" s="69" t="s">
        <v>103</v>
      </c>
      <c r="C24" s="35" t="s">
        <v>92</v>
      </c>
      <c r="D24" s="58" t="s">
        <v>91</v>
      </c>
      <c r="E24" s="34">
        <v>5841</v>
      </c>
      <c r="F24" s="72" t="s">
        <v>10</v>
      </c>
      <c r="G24" s="32">
        <v>44740</v>
      </c>
      <c r="H24" s="55">
        <v>44741</v>
      </c>
      <c r="I24" s="77"/>
      <c r="J24" s="76"/>
      <c r="K24" s="76"/>
      <c r="L24" s="75"/>
    </row>
    <row r="25" spans="1:12" s="74" customFormat="1" x14ac:dyDescent="0.25">
      <c r="A25" s="78">
        <v>19</v>
      </c>
      <c r="B25" s="36" t="s">
        <v>102</v>
      </c>
      <c r="C25" s="35" t="s">
        <v>96</v>
      </c>
      <c r="D25" s="35" t="s">
        <v>101</v>
      </c>
      <c r="E25" s="34">
        <v>3000</v>
      </c>
      <c r="F25" s="72" t="s">
        <v>10</v>
      </c>
      <c r="G25" s="32">
        <v>44685</v>
      </c>
      <c r="H25" s="55">
        <v>44753</v>
      </c>
      <c r="I25" s="77"/>
      <c r="J25" s="76"/>
      <c r="K25" s="76"/>
      <c r="L25" s="75"/>
    </row>
    <row r="26" spans="1:12" s="74" customFormat="1" x14ac:dyDescent="0.25">
      <c r="A26" s="78">
        <v>20</v>
      </c>
      <c r="B26" s="36" t="s">
        <v>100</v>
      </c>
      <c r="C26" s="35" t="s">
        <v>96</v>
      </c>
      <c r="D26" s="35" t="s">
        <v>99</v>
      </c>
      <c r="E26" s="34">
        <v>5000</v>
      </c>
      <c r="F26" s="72" t="s">
        <v>10</v>
      </c>
      <c r="G26" s="32">
        <v>44715</v>
      </c>
      <c r="H26" s="55">
        <v>44753</v>
      </c>
      <c r="I26" s="77"/>
      <c r="J26" s="76"/>
      <c r="K26" s="76"/>
      <c r="L26" s="75"/>
    </row>
    <row r="27" spans="1:12" s="74" customFormat="1" x14ac:dyDescent="0.25">
      <c r="A27" s="78">
        <v>21</v>
      </c>
      <c r="B27" s="36" t="s">
        <v>98</v>
      </c>
      <c r="C27" s="35" t="s">
        <v>92</v>
      </c>
      <c r="D27" s="58" t="s">
        <v>91</v>
      </c>
      <c r="E27" s="34">
        <v>5841</v>
      </c>
      <c r="F27" s="72" t="s">
        <v>10</v>
      </c>
      <c r="G27" s="32">
        <v>44746</v>
      </c>
      <c r="H27" s="55">
        <v>44747</v>
      </c>
      <c r="I27" s="77"/>
      <c r="J27" s="76"/>
      <c r="K27" s="76"/>
      <c r="L27" s="75"/>
    </row>
    <row r="28" spans="1:12" s="74" customFormat="1" x14ac:dyDescent="0.25">
      <c r="A28" s="78">
        <v>22</v>
      </c>
      <c r="B28" s="36" t="s">
        <v>97</v>
      </c>
      <c r="C28" s="35" t="s">
        <v>96</v>
      </c>
      <c r="D28" s="35" t="s">
        <v>95</v>
      </c>
      <c r="E28" s="34">
        <v>5000</v>
      </c>
      <c r="F28" s="72" t="s">
        <v>10</v>
      </c>
      <c r="G28" s="32">
        <v>44749</v>
      </c>
      <c r="H28" s="55">
        <v>44753</v>
      </c>
      <c r="I28" s="77"/>
      <c r="J28" s="76"/>
      <c r="K28" s="76"/>
      <c r="L28" s="75"/>
    </row>
    <row r="29" spans="1:12" s="74" customFormat="1" x14ac:dyDescent="0.25">
      <c r="A29" s="78">
        <v>23</v>
      </c>
      <c r="B29" s="36" t="s">
        <v>94</v>
      </c>
      <c r="C29" s="35" t="s">
        <v>92</v>
      </c>
      <c r="D29" s="58" t="s">
        <v>93</v>
      </c>
      <c r="E29" s="34">
        <v>7316</v>
      </c>
      <c r="F29" s="72" t="s">
        <v>10</v>
      </c>
      <c r="G29" s="32">
        <v>44760</v>
      </c>
      <c r="H29" s="55">
        <v>44761</v>
      </c>
      <c r="I29" s="77"/>
      <c r="J29" s="76"/>
      <c r="K29" s="76"/>
      <c r="L29" s="75"/>
    </row>
    <row r="30" spans="1:12" s="74" customFormat="1" x14ac:dyDescent="0.25">
      <c r="A30" s="78">
        <v>25</v>
      </c>
      <c r="B30" s="36" t="s">
        <v>78</v>
      </c>
      <c r="C30" s="35" t="s">
        <v>92</v>
      </c>
      <c r="D30" s="58" t="s">
        <v>91</v>
      </c>
      <c r="E30" s="34">
        <v>5841</v>
      </c>
      <c r="F30" s="72" t="s">
        <v>10</v>
      </c>
      <c r="G30" s="32">
        <v>44791</v>
      </c>
      <c r="H30" s="55">
        <v>44792</v>
      </c>
      <c r="I30" s="77"/>
      <c r="J30" s="76"/>
      <c r="K30" s="76"/>
      <c r="L30" s="75"/>
    </row>
    <row r="31" spans="1:12" s="74" customFormat="1" ht="18" customHeight="1" x14ac:dyDescent="0.25">
      <c r="A31" s="78">
        <v>26</v>
      </c>
      <c r="B31" s="69" t="s">
        <v>90</v>
      </c>
      <c r="C31" s="62" t="s">
        <v>89</v>
      </c>
      <c r="D31" s="35" t="s">
        <v>88</v>
      </c>
      <c r="E31" s="34">
        <v>5310</v>
      </c>
      <c r="F31" s="72" t="s">
        <v>10</v>
      </c>
      <c r="G31" s="32">
        <v>44795</v>
      </c>
      <c r="H31" s="55">
        <v>44795</v>
      </c>
      <c r="I31" s="77"/>
      <c r="J31" s="76"/>
      <c r="K31" s="76"/>
      <c r="L31" s="75"/>
    </row>
    <row r="32" spans="1:12" s="22" customFormat="1" ht="15.75" thickBot="1" x14ac:dyDescent="0.25">
      <c r="B32" s="24"/>
      <c r="C32" s="24"/>
      <c r="D32" s="28" t="s">
        <v>8</v>
      </c>
      <c r="E32" s="47">
        <f>SUM(E7:E31)</f>
        <v>144293</v>
      </c>
      <c r="F32" s="24"/>
      <c r="G32" s="24"/>
      <c r="H32" s="24"/>
      <c r="I32" s="24"/>
      <c r="J32" s="23"/>
      <c r="K32" s="23"/>
    </row>
    <row r="33" spans="1:11" s="22" customFormat="1" ht="15.75" thickTop="1" x14ac:dyDescent="0.2">
      <c r="A33" s="46" t="s">
        <v>23</v>
      </c>
      <c r="B33" s="45"/>
      <c r="C33" s="44" t="s">
        <v>87</v>
      </c>
      <c r="D33" s="43"/>
      <c r="E33" s="42"/>
      <c r="F33" s="41"/>
      <c r="G33" s="41"/>
      <c r="H33" s="41"/>
      <c r="I33" s="40"/>
    </row>
    <row r="34" spans="1:11" s="29" customFormat="1" ht="15.75" thickBot="1" x14ac:dyDescent="0.3">
      <c r="A34" s="37">
        <v>28</v>
      </c>
      <c r="B34" s="69" t="s">
        <v>86</v>
      </c>
      <c r="C34" s="35" t="s">
        <v>85</v>
      </c>
      <c r="D34" s="35" t="s">
        <v>84</v>
      </c>
      <c r="E34" s="73">
        <v>5310</v>
      </c>
      <c r="F34" s="72" t="s">
        <v>10</v>
      </c>
      <c r="G34" s="32">
        <v>44825</v>
      </c>
      <c r="H34" s="55">
        <v>44827</v>
      </c>
      <c r="I34" s="71"/>
    </row>
    <row r="35" spans="1:11" s="29" customFormat="1" ht="15.75" hidden="1" thickTop="1" x14ac:dyDescent="0.25">
      <c r="A35" s="70"/>
      <c r="B35" s="69"/>
      <c r="C35" s="35"/>
      <c r="D35" s="56"/>
      <c r="E35" s="68"/>
      <c r="F35" s="67"/>
      <c r="G35" s="32"/>
      <c r="H35" s="55"/>
      <c r="I35" s="31"/>
    </row>
    <row r="36" spans="1:11" s="29" customFormat="1" ht="15.75" hidden="1" thickTop="1" x14ac:dyDescent="0.25">
      <c r="A36" s="37"/>
      <c r="B36" s="66"/>
      <c r="C36" s="35"/>
      <c r="D36" s="39"/>
      <c r="E36" s="65"/>
      <c r="F36" s="64"/>
      <c r="G36" s="63"/>
      <c r="H36" s="55"/>
      <c r="I36" s="31"/>
    </row>
    <row r="37" spans="1:11" s="29" customFormat="1" ht="15.75" hidden="1" thickTop="1" x14ac:dyDescent="0.25">
      <c r="A37" s="37"/>
      <c r="B37" s="36"/>
      <c r="C37" s="45"/>
      <c r="D37" s="56"/>
      <c r="E37" s="34"/>
      <c r="F37" s="33"/>
      <c r="G37" s="32"/>
      <c r="H37" s="55"/>
      <c r="I37" s="31"/>
      <c r="J37" s="11"/>
      <c r="K37" s="11"/>
    </row>
    <row r="38" spans="1:11" s="29" customFormat="1" ht="15.75" hidden="1" thickTop="1" x14ac:dyDescent="0.25">
      <c r="A38" s="37"/>
      <c r="B38" s="36"/>
      <c r="C38" s="62" t="s">
        <v>83</v>
      </c>
      <c r="D38" s="56"/>
      <c r="E38" s="34"/>
      <c r="F38" s="33"/>
      <c r="G38" s="32"/>
      <c r="H38" s="32"/>
      <c r="I38" s="31"/>
      <c r="J38" s="11"/>
      <c r="K38" s="11"/>
    </row>
    <row r="39" spans="1:11" s="29" customFormat="1" ht="15.75" hidden="1" thickTop="1" x14ac:dyDescent="0.25">
      <c r="A39" s="37"/>
      <c r="B39" s="36"/>
      <c r="C39" s="35"/>
      <c r="D39" s="58"/>
      <c r="E39" s="34"/>
      <c r="F39" s="33"/>
      <c r="G39" s="32"/>
      <c r="H39" s="32"/>
      <c r="I39" s="31"/>
      <c r="J39" s="11"/>
      <c r="K39" s="11"/>
    </row>
    <row r="40" spans="1:11" s="29" customFormat="1" ht="16.5" hidden="1" thickTop="1" thickBot="1" x14ac:dyDescent="0.3">
      <c r="A40" s="37"/>
      <c r="B40" s="36"/>
      <c r="C40" s="47"/>
      <c r="D40" s="56" t="s">
        <v>82</v>
      </c>
      <c r="E40" s="34"/>
      <c r="F40" s="33"/>
      <c r="G40" s="32"/>
      <c r="H40" s="32"/>
      <c r="I40" s="31"/>
      <c r="J40" s="11"/>
      <c r="K40" s="11"/>
    </row>
    <row r="41" spans="1:11" s="29" customFormat="1" ht="15" customHeight="1" thickTop="1" x14ac:dyDescent="0.25">
      <c r="A41" s="37">
        <v>30</v>
      </c>
      <c r="B41" s="36" t="s">
        <v>81</v>
      </c>
      <c r="C41" s="35" t="s">
        <v>36</v>
      </c>
      <c r="D41" s="56" t="s">
        <v>80</v>
      </c>
      <c r="E41" s="34">
        <v>4950</v>
      </c>
      <c r="F41" s="33" t="s">
        <v>10</v>
      </c>
      <c r="G41" s="32">
        <v>44836</v>
      </c>
      <c r="H41" s="55">
        <v>44836</v>
      </c>
      <c r="I41" s="31"/>
      <c r="J41" s="11"/>
      <c r="K41" s="11"/>
    </row>
    <row r="42" spans="1:11" s="29" customFormat="1" ht="16.5" hidden="1" customHeight="1" x14ac:dyDescent="0.25">
      <c r="A42" s="37"/>
      <c r="B42" s="36"/>
      <c r="C42" s="35"/>
      <c r="D42" s="56"/>
      <c r="E42" s="34"/>
      <c r="F42" s="33" t="s">
        <v>10</v>
      </c>
      <c r="G42" s="32"/>
      <c r="H42" s="55"/>
      <c r="I42" s="31"/>
      <c r="J42" s="11"/>
      <c r="K42" s="11"/>
    </row>
    <row r="43" spans="1:11" s="29" customFormat="1" hidden="1" x14ac:dyDescent="0.25">
      <c r="A43" s="37"/>
      <c r="B43" s="36"/>
      <c r="C43" s="35" t="s">
        <v>79</v>
      </c>
      <c r="D43" s="35"/>
      <c r="E43" s="34"/>
      <c r="F43" s="33" t="s">
        <v>10</v>
      </c>
      <c r="G43" s="32"/>
      <c r="H43" s="55"/>
      <c r="I43" s="31"/>
      <c r="J43" s="11"/>
      <c r="K43" s="11"/>
    </row>
    <row r="44" spans="1:11" s="29" customFormat="1" hidden="1" x14ac:dyDescent="0.25">
      <c r="A44" s="37"/>
      <c r="B44" s="36"/>
      <c r="C44" s="35" t="s">
        <v>36</v>
      </c>
      <c r="D44" s="56"/>
      <c r="E44" s="34"/>
      <c r="F44" s="33" t="s">
        <v>10</v>
      </c>
      <c r="G44" s="32"/>
      <c r="H44" s="55"/>
      <c r="I44" s="31"/>
      <c r="J44" s="11"/>
      <c r="K44" s="11"/>
    </row>
    <row r="45" spans="1:11" s="29" customFormat="1" hidden="1" x14ac:dyDescent="0.25">
      <c r="A45" s="37"/>
      <c r="B45" s="36"/>
      <c r="C45" s="35"/>
      <c r="D45" s="58"/>
      <c r="E45" s="34"/>
      <c r="F45" s="33" t="s">
        <v>10</v>
      </c>
      <c r="G45" s="32"/>
      <c r="H45" s="55"/>
      <c r="I45" s="31"/>
      <c r="J45" s="11"/>
      <c r="K45" s="11"/>
    </row>
    <row r="46" spans="1:11" s="29" customFormat="1" hidden="1" x14ac:dyDescent="0.25">
      <c r="A46" s="37"/>
      <c r="B46" s="36"/>
      <c r="C46" s="35"/>
      <c r="D46" s="58"/>
      <c r="E46" s="34"/>
      <c r="F46" s="33" t="s">
        <v>10</v>
      </c>
      <c r="G46" s="61"/>
      <c r="H46" s="55"/>
      <c r="I46" s="31"/>
      <c r="J46" s="11"/>
      <c r="K46" s="11"/>
    </row>
    <row r="47" spans="1:11" s="29" customFormat="1" hidden="1" x14ac:dyDescent="0.25">
      <c r="A47" s="37"/>
      <c r="B47" s="36"/>
      <c r="C47" s="35"/>
      <c r="D47" s="58"/>
      <c r="E47" s="34"/>
      <c r="F47" s="33" t="s">
        <v>10</v>
      </c>
      <c r="G47" s="32"/>
      <c r="H47" s="55"/>
      <c r="I47" s="31"/>
      <c r="J47" s="11"/>
      <c r="K47" s="11"/>
    </row>
    <row r="48" spans="1:11" s="29" customFormat="1" hidden="1" x14ac:dyDescent="0.25">
      <c r="A48" s="37"/>
      <c r="B48" s="36"/>
      <c r="C48" s="35"/>
      <c r="D48" s="58"/>
      <c r="E48" s="34"/>
      <c r="F48" s="33" t="s">
        <v>10</v>
      </c>
      <c r="G48" s="32"/>
      <c r="H48" s="55"/>
      <c r="I48" s="31"/>
      <c r="J48" s="11"/>
      <c r="K48" s="11"/>
    </row>
    <row r="49" spans="1:11" s="29" customFormat="1" ht="15" customHeight="1" x14ac:dyDescent="0.25">
      <c r="A49" s="37">
        <v>31</v>
      </c>
      <c r="B49" s="36" t="s">
        <v>78</v>
      </c>
      <c r="C49" s="35" t="s">
        <v>36</v>
      </c>
      <c r="D49" s="56" t="s">
        <v>76</v>
      </c>
      <c r="E49" s="34">
        <v>4950</v>
      </c>
      <c r="F49" s="33" t="s">
        <v>10</v>
      </c>
      <c r="G49" s="32">
        <v>44836</v>
      </c>
      <c r="H49" s="55">
        <v>44836</v>
      </c>
      <c r="I49" s="31"/>
      <c r="J49" s="11"/>
      <c r="K49" s="11"/>
    </row>
    <row r="50" spans="1:11" s="29" customFormat="1" ht="15" customHeight="1" x14ac:dyDescent="0.25">
      <c r="A50" s="37">
        <v>32</v>
      </c>
      <c r="B50" s="36" t="s">
        <v>77</v>
      </c>
      <c r="C50" s="35" t="s">
        <v>36</v>
      </c>
      <c r="D50" s="35" t="s">
        <v>76</v>
      </c>
      <c r="E50" s="34">
        <v>4950</v>
      </c>
      <c r="F50" s="33" t="s">
        <v>10</v>
      </c>
      <c r="G50" s="32">
        <v>44836</v>
      </c>
      <c r="H50" s="55">
        <v>44836</v>
      </c>
      <c r="I50" s="31"/>
      <c r="J50" s="11"/>
      <c r="K50" s="11"/>
    </row>
    <row r="51" spans="1:11" s="29" customFormat="1" x14ac:dyDescent="0.25">
      <c r="A51" s="37">
        <v>33</v>
      </c>
      <c r="B51" s="36" t="s">
        <v>75</v>
      </c>
      <c r="C51" s="35" t="s">
        <v>36</v>
      </c>
      <c r="D51" s="35" t="s">
        <v>74</v>
      </c>
      <c r="E51" s="34">
        <v>6200</v>
      </c>
      <c r="F51" s="33" t="s">
        <v>10</v>
      </c>
      <c r="G51" s="61">
        <v>44869</v>
      </c>
      <c r="H51" s="55">
        <v>44869</v>
      </c>
      <c r="I51" s="31"/>
      <c r="J51" s="7"/>
      <c r="K51" s="11"/>
    </row>
    <row r="52" spans="1:11" s="29" customFormat="1" x14ac:dyDescent="0.25">
      <c r="A52" s="37">
        <v>33</v>
      </c>
      <c r="B52" s="36" t="s">
        <v>75</v>
      </c>
      <c r="C52" s="35" t="s">
        <v>36</v>
      </c>
      <c r="D52" s="35" t="s">
        <v>74</v>
      </c>
      <c r="E52" s="34">
        <v>6200</v>
      </c>
      <c r="F52" s="33" t="s">
        <v>10</v>
      </c>
      <c r="G52" s="61">
        <v>44869</v>
      </c>
      <c r="H52" s="55">
        <v>44869</v>
      </c>
      <c r="I52" s="31"/>
      <c r="J52" s="7"/>
      <c r="K52" s="11"/>
    </row>
    <row r="53" spans="1:11" s="29" customFormat="1" x14ac:dyDescent="0.25">
      <c r="A53" s="37">
        <v>33</v>
      </c>
      <c r="B53" s="36" t="s">
        <v>75</v>
      </c>
      <c r="C53" s="35" t="s">
        <v>36</v>
      </c>
      <c r="D53" s="35" t="s">
        <v>74</v>
      </c>
      <c r="E53" s="34">
        <v>6200</v>
      </c>
      <c r="F53" s="33" t="s">
        <v>10</v>
      </c>
      <c r="G53" s="61">
        <v>44880</v>
      </c>
      <c r="H53" s="55">
        <v>44869</v>
      </c>
      <c r="I53" s="31"/>
      <c r="J53" s="7"/>
      <c r="K53" s="11"/>
    </row>
    <row r="54" spans="1:11" s="29" customFormat="1" x14ac:dyDescent="0.25">
      <c r="A54" s="37">
        <v>38</v>
      </c>
      <c r="B54" s="36" t="s">
        <v>73</v>
      </c>
      <c r="C54" s="35" t="s">
        <v>72</v>
      </c>
      <c r="D54" s="38" t="s">
        <v>38</v>
      </c>
      <c r="E54" s="34">
        <v>64351.3</v>
      </c>
      <c r="F54" s="33" t="s">
        <v>10</v>
      </c>
      <c r="G54" s="32">
        <v>44671</v>
      </c>
      <c r="H54" s="55">
        <v>44671</v>
      </c>
      <c r="I54" s="31"/>
      <c r="J54" s="30"/>
      <c r="K54" s="11"/>
    </row>
    <row r="55" spans="1:11" s="29" customFormat="1" x14ac:dyDescent="0.25">
      <c r="A55" s="37">
        <v>39</v>
      </c>
      <c r="B55" s="36" t="s">
        <v>56</v>
      </c>
      <c r="C55" s="35" t="s">
        <v>69</v>
      </c>
      <c r="D55" s="59" t="s">
        <v>53</v>
      </c>
      <c r="E55" s="60">
        <v>8700</v>
      </c>
      <c r="F55" s="33" t="s">
        <v>10</v>
      </c>
      <c r="G55" s="32">
        <v>44669</v>
      </c>
      <c r="H55" s="32">
        <v>44669</v>
      </c>
      <c r="I55" s="31"/>
      <c r="J55" s="30"/>
      <c r="K55" s="11"/>
    </row>
    <row r="56" spans="1:11" s="29" customFormat="1" x14ac:dyDescent="0.25">
      <c r="A56" s="37">
        <v>40</v>
      </c>
      <c r="B56" s="36" t="s">
        <v>71</v>
      </c>
      <c r="C56" s="35" t="s">
        <v>69</v>
      </c>
      <c r="D56" s="59" t="s">
        <v>53</v>
      </c>
      <c r="E56" s="34">
        <v>725</v>
      </c>
      <c r="F56" s="33" t="s">
        <v>10</v>
      </c>
      <c r="G56" s="32">
        <v>44669</v>
      </c>
      <c r="H56" s="32">
        <v>44669</v>
      </c>
      <c r="I56" s="31"/>
      <c r="J56" s="30"/>
      <c r="K56" s="11"/>
    </row>
    <row r="57" spans="1:11" s="29" customFormat="1" x14ac:dyDescent="0.25">
      <c r="A57" s="37">
        <v>41</v>
      </c>
      <c r="B57" s="36" t="s">
        <v>70</v>
      </c>
      <c r="C57" s="35" t="s">
        <v>69</v>
      </c>
      <c r="D57" s="59" t="s">
        <v>53</v>
      </c>
      <c r="E57" s="34">
        <v>6255</v>
      </c>
      <c r="F57" s="33" t="s">
        <v>10</v>
      </c>
      <c r="G57" s="32">
        <v>44734</v>
      </c>
      <c r="H57" s="55">
        <v>44734</v>
      </c>
      <c r="I57" s="31"/>
      <c r="J57" s="30"/>
      <c r="K57" s="11"/>
    </row>
    <row r="58" spans="1:11" s="29" customFormat="1" x14ac:dyDescent="0.25">
      <c r="A58" s="37">
        <v>42</v>
      </c>
      <c r="B58" s="36" t="s">
        <v>68</v>
      </c>
      <c r="C58" s="35" t="s">
        <v>12</v>
      </c>
      <c r="D58" s="58" t="s">
        <v>67</v>
      </c>
      <c r="E58" s="34">
        <v>7906</v>
      </c>
      <c r="F58" s="33" t="s">
        <v>10</v>
      </c>
      <c r="G58" s="32">
        <v>44756</v>
      </c>
      <c r="H58" s="55">
        <v>44756</v>
      </c>
      <c r="I58" s="31"/>
      <c r="J58" s="11"/>
      <c r="K58" s="11"/>
    </row>
    <row r="59" spans="1:11" s="29" customFormat="1" x14ac:dyDescent="0.25">
      <c r="A59" s="37">
        <v>43</v>
      </c>
      <c r="B59" s="36" t="s">
        <v>66</v>
      </c>
      <c r="C59" s="35" t="s">
        <v>59</v>
      </c>
      <c r="D59" s="58" t="s">
        <v>58</v>
      </c>
      <c r="E59" s="34">
        <v>1950</v>
      </c>
      <c r="F59" s="33" t="s">
        <v>10</v>
      </c>
      <c r="G59" s="32">
        <v>44797</v>
      </c>
      <c r="H59" s="32">
        <v>44797</v>
      </c>
      <c r="I59" s="31"/>
      <c r="J59" s="7"/>
      <c r="K59" s="11"/>
    </row>
    <row r="60" spans="1:11" s="29" customFormat="1" x14ac:dyDescent="0.25">
      <c r="A60" s="37">
        <v>44</v>
      </c>
      <c r="B60" s="36" t="s">
        <v>65</v>
      </c>
      <c r="C60" s="35" t="s">
        <v>30</v>
      </c>
      <c r="D60" s="58" t="s">
        <v>53</v>
      </c>
      <c r="E60" s="34">
        <v>17955</v>
      </c>
      <c r="F60" s="33" t="s">
        <v>10</v>
      </c>
      <c r="G60" s="32">
        <v>44799</v>
      </c>
      <c r="H60" s="32">
        <v>44799</v>
      </c>
      <c r="I60" s="31"/>
      <c r="J60" s="7"/>
      <c r="K60" s="11"/>
    </row>
    <row r="61" spans="1:11" s="29" customFormat="1" x14ac:dyDescent="0.25">
      <c r="A61" s="37">
        <v>45</v>
      </c>
      <c r="B61" s="36" t="s">
        <v>64</v>
      </c>
      <c r="C61" s="35" t="s">
        <v>30</v>
      </c>
      <c r="D61" s="58" t="s">
        <v>53</v>
      </c>
      <c r="E61" s="34">
        <v>30740</v>
      </c>
      <c r="F61" s="33" t="s">
        <v>10</v>
      </c>
      <c r="G61" s="32">
        <v>44805</v>
      </c>
      <c r="H61" s="32">
        <v>44805</v>
      </c>
      <c r="I61" s="31"/>
      <c r="J61" s="7"/>
      <c r="K61" s="11"/>
    </row>
    <row r="62" spans="1:11" s="29" customFormat="1" x14ac:dyDescent="0.25">
      <c r="A62" s="37">
        <v>46</v>
      </c>
      <c r="B62" s="36" t="s">
        <v>63</v>
      </c>
      <c r="C62" s="35" t="s">
        <v>59</v>
      </c>
      <c r="D62" s="58" t="s">
        <v>58</v>
      </c>
      <c r="E62" s="34">
        <v>1950</v>
      </c>
      <c r="F62" s="33" t="s">
        <v>10</v>
      </c>
      <c r="G62" s="32">
        <v>44827</v>
      </c>
      <c r="H62" s="32">
        <v>44827</v>
      </c>
      <c r="I62" s="31"/>
      <c r="J62" s="7"/>
      <c r="K62" s="11"/>
    </row>
    <row r="63" spans="1:11" s="29" customFormat="1" x14ac:dyDescent="0.25">
      <c r="A63" s="37">
        <v>47</v>
      </c>
      <c r="B63" s="36" t="s">
        <v>62</v>
      </c>
      <c r="C63" s="35" t="s">
        <v>59</v>
      </c>
      <c r="D63" s="58" t="s">
        <v>58</v>
      </c>
      <c r="E63" s="34">
        <v>1950</v>
      </c>
      <c r="F63" s="33" t="s">
        <v>10</v>
      </c>
      <c r="G63" s="32">
        <v>44854</v>
      </c>
      <c r="H63" s="32">
        <v>44854</v>
      </c>
      <c r="I63" s="31"/>
      <c r="J63" s="7"/>
      <c r="K63" s="11"/>
    </row>
    <row r="64" spans="1:11" s="29" customFormat="1" x14ac:dyDescent="0.25">
      <c r="A64" s="37">
        <v>48</v>
      </c>
      <c r="B64" s="36" t="s">
        <v>61</v>
      </c>
      <c r="C64" s="35" t="s">
        <v>59</v>
      </c>
      <c r="D64" s="58" t="s">
        <v>58</v>
      </c>
      <c r="E64" s="34">
        <v>390</v>
      </c>
      <c r="F64" s="33" t="s">
        <v>10</v>
      </c>
      <c r="G64" s="32">
        <v>44877</v>
      </c>
      <c r="H64" s="32">
        <v>44877</v>
      </c>
      <c r="I64" s="31"/>
      <c r="J64" s="7"/>
      <c r="K64" s="11"/>
    </row>
    <row r="65" spans="1:11" s="29" customFormat="1" x14ac:dyDescent="0.25">
      <c r="A65" s="37">
        <v>49</v>
      </c>
      <c r="B65" s="36" t="s">
        <v>60</v>
      </c>
      <c r="C65" s="35" t="s">
        <v>59</v>
      </c>
      <c r="D65" s="58" t="s">
        <v>58</v>
      </c>
      <c r="E65" s="34">
        <v>1950</v>
      </c>
      <c r="F65" s="33" t="s">
        <v>10</v>
      </c>
      <c r="G65" s="32">
        <v>44883</v>
      </c>
      <c r="H65" s="32">
        <v>44883</v>
      </c>
      <c r="I65" s="31"/>
      <c r="J65" s="7"/>
      <c r="K65" s="11"/>
    </row>
    <row r="66" spans="1:11" s="29" customFormat="1" x14ac:dyDescent="0.25">
      <c r="A66" s="37">
        <v>50</v>
      </c>
      <c r="B66" s="36" t="s">
        <v>57</v>
      </c>
      <c r="C66" s="35" t="s">
        <v>30</v>
      </c>
      <c r="D66" s="58" t="s">
        <v>53</v>
      </c>
      <c r="E66" s="34">
        <v>7250</v>
      </c>
      <c r="F66" s="33" t="s">
        <v>10</v>
      </c>
      <c r="G66" s="32">
        <v>44883</v>
      </c>
      <c r="H66" s="32">
        <v>44883</v>
      </c>
      <c r="I66" s="31"/>
      <c r="J66" s="7"/>
      <c r="K66" s="11"/>
    </row>
    <row r="67" spans="1:11" s="29" customFormat="1" x14ac:dyDescent="0.25">
      <c r="A67" s="37">
        <v>51</v>
      </c>
      <c r="B67" s="36" t="s">
        <v>56</v>
      </c>
      <c r="C67" s="35" t="s">
        <v>30</v>
      </c>
      <c r="D67" s="58" t="s">
        <v>53</v>
      </c>
      <c r="E67" s="34">
        <v>8700</v>
      </c>
      <c r="F67" s="33" t="s">
        <v>10</v>
      </c>
      <c r="G67" s="32">
        <v>44883</v>
      </c>
      <c r="H67" s="32">
        <v>44883</v>
      </c>
      <c r="I67" s="31"/>
      <c r="J67" s="7"/>
      <c r="K67" s="11"/>
    </row>
    <row r="68" spans="1:11" s="29" customFormat="1" x14ac:dyDescent="0.25">
      <c r="A68" s="37">
        <v>52</v>
      </c>
      <c r="B68" s="36" t="s">
        <v>55</v>
      </c>
      <c r="C68" s="35" t="s">
        <v>30</v>
      </c>
      <c r="D68" s="58" t="s">
        <v>53</v>
      </c>
      <c r="E68" s="34">
        <v>23205</v>
      </c>
      <c r="F68" s="33" t="s">
        <v>10</v>
      </c>
      <c r="G68" s="32">
        <v>44896</v>
      </c>
      <c r="H68" s="32">
        <v>44896</v>
      </c>
      <c r="I68" s="31"/>
      <c r="J68" s="7"/>
      <c r="K68" s="11"/>
    </row>
    <row r="69" spans="1:11" s="29" customFormat="1" x14ac:dyDescent="0.25">
      <c r="A69" s="37">
        <v>53</v>
      </c>
      <c r="B69" s="36" t="s">
        <v>54</v>
      </c>
      <c r="C69" s="35" t="s">
        <v>30</v>
      </c>
      <c r="D69" s="58" t="s">
        <v>53</v>
      </c>
      <c r="E69" s="34">
        <v>10875</v>
      </c>
      <c r="F69" s="33" t="s">
        <v>10</v>
      </c>
      <c r="G69" s="32">
        <v>44896</v>
      </c>
      <c r="H69" s="32">
        <v>44897</v>
      </c>
      <c r="I69" s="31"/>
      <c r="J69" s="7"/>
      <c r="K69" s="11"/>
    </row>
    <row r="70" spans="1:11" s="29" customFormat="1" ht="15.75" customHeight="1" x14ac:dyDescent="0.25">
      <c r="A70" s="37">
        <v>54</v>
      </c>
      <c r="B70" s="36" t="s">
        <v>52</v>
      </c>
      <c r="C70" s="35" t="s">
        <v>51</v>
      </c>
      <c r="D70" s="56" t="s">
        <v>50</v>
      </c>
      <c r="E70" s="34">
        <v>51625</v>
      </c>
      <c r="F70" s="33" t="s">
        <v>10</v>
      </c>
      <c r="G70" s="32">
        <v>44896</v>
      </c>
      <c r="H70" s="55">
        <v>44896</v>
      </c>
      <c r="I70" s="31"/>
      <c r="J70" s="30"/>
      <c r="K70" s="11"/>
    </row>
    <row r="71" spans="1:11" s="29" customFormat="1" ht="14.25" customHeight="1" x14ac:dyDescent="0.25">
      <c r="A71" s="37">
        <v>55</v>
      </c>
      <c r="B71" s="36" t="s">
        <v>49</v>
      </c>
      <c r="C71" s="35" t="s">
        <v>48</v>
      </c>
      <c r="D71" s="57" t="s">
        <v>47</v>
      </c>
      <c r="E71" s="34">
        <v>3894</v>
      </c>
      <c r="F71" s="33" t="s">
        <v>46</v>
      </c>
      <c r="G71" s="32">
        <v>44900</v>
      </c>
      <c r="H71" s="55">
        <v>44900</v>
      </c>
      <c r="I71" s="31"/>
      <c r="J71" s="11"/>
      <c r="K71" s="11"/>
    </row>
    <row r="72" spans="1:11" s="29" customFormat="1" ht="15.75" customHeight="1" x14ac:dyDescent="0.25">
      <c r="A72" s="37">
        <v>57</v>
      </c>
      <c r="B72" s="36" t="s">
        <v>45</v>
      </c>
      <c r="C72" s="35" t="s">
        <v>18</v>
      </c>
      <c r="D72" s="56" t="s">
        <v>41</v>
      </c>
      <c r="E72" s="34">
        <v>7198</v>
      </c>
      <c r="F72" s="33" t="s">
        <v>10</v>
      </c>
      <c r="G72" s="32">
        <v>44947</v>
      </c>
      <c r="H72" s="32" t="s">
        <v>9</v>
      </c>
      <c r="I72" s="31"/>
      <c r="J72" s="30"/>
      <c r="K72" s="11"/>
    </row>
    <row r="73" spans="1:11" s="29" customFormat="1" ht="15.75" customHeight="1" x14ac:dyDescent="0.25">
      <c r="A73" s="37">
        <v>58</v>
      </c>
      <c r="B73" s="36" t="s">
        <v>44</v>
      </c>
      <c r="C73" s="35" t="s">
        <v>18</v>
      </c>
      <c r="D73" s="56" t="s">
        <v>43</v>
      </c>
      <c r="E73" s="34">
        <v>11800</v>
      </c>
      <c r="F73" s="33" t="s">
        <v>10</v>
      </c>
      <c r="G73" s="32">
        <v>44952</v>
      </c>
      <c r="H73" s="32" t="s">
        <v>9</v>
      </c>
      <c r="I73" s="31"/>
      <c r="J73" s="30"/>
      <c r="K73" s="11"/>
    </row>
    <row r="74" spans="1:11" s="29" customFormat="1" ht="15.75" customHeight="1" x14ac:dyDescent="0.25">
      <c r="A74" s="37">
        <v>59</v>
      </c>
      <c r="B74" s="36" t="s">
        <v>42</v>
      </c>
      <c r="C74" s="35" t="s">
        <v>18</v>
      </c>
      <c r="D74" s="56" t="s">
        <v>41</v>
      </c>
      <c r="E74" s="34">
        <v>86376</v>
      </c>
      <c r="F74" s="33" t="s">
        <v>10</v>
      </c>
      <c r="G74" s="32">
        <v>44952</v>
      </c>
      <c r="H74" s="32" t="s">
        <v>9</v>
      </c>
      <c r="I74" s="31"/>
      <c r="J74" s="30"/>
      <c r="K74" s="11"/>
    </row>
    <row r="75" spans="1:11" s="29" customFormat="1" ht="15.75" customHeight="1" x14ac:dyDescent="0.25">
      <c r="A75" s="37">
        <v>60</v>
      </c>
      <c r="B75" s="36" t="s">
        <v>40</v>
      </c>
      <c r="C75" s="35" t="s">
        <v>39</v>
      </c>
      <c r="D75" s="38" t="s">
        <v>38</v>
      </c>
      <c r="E75" s="34">
        <v>67968</v>
      </c>
      <c r="F75" s="33" t="s">
        <v>10</v>
      </c>
      <c r="G75" s="32">
        <v>44953</v>
      </c>
      <c r="H75" s="32">
        <v>44957</v>
      </c>
      <c r="I75" s="31"/>
      <c r="J75" s="30"/>
      <c r="K75" s="11"/>
    </row>
    <row r="76" spans="1:11" s="29" customFormat="1" ht="15.75" customHeight="1" x14ac:dyDescent="0.25">
      <c r="A76" s="37">
        <v>61</v>
      </c>
      <c r="B76" s="36" t="s">
        <v>37</v>
      </c>
      <c r="C76" s="35" t="s">
        <v>36</v>
      </c>
      <c r="D76" s="56" t="s">
        <v>35</v>
      </c>
      <c r="E76" s="34">
        <v>5841</v>
      </c>
      <c r="F76" s="33" t="s">
        <v>10</v>
      </c>
      <c r="G76" s="32">
        <v>44944</v>
      </c>
      <c r="H76" s="32" t="s">
        <v>9</v>
      </c>
      <c r="I76" s="31"/>
      <c r="J76" s="30"/>
      <c r="K76" s="11"/>
    </row>
    <row r="77" spans="1:11" s="29" customFormat="1" ht="15.75" customHeight="1" x14ac:dyDescent="0.25">
      <c r="A77" s="37">
        <v>62</v>
      </c>
      <c r="B77" s="36" t="s">
        <v>34</v>
      </c>
      <c r="C77" s="35" t="s">
        <v>33</v>
      </c>
      <c r="D77" s="56" t="s">
        <v>32</v>
      </c>
      <c r="E77" s="34">
        <v>53100</v>
      </c>
      <c r="F77" s="33" t="s">
        <v>10</v>
      </c>
      <c r="G77" s="32">
        <v>44950</v>
      </c>
      <c r="H77" s="32">
        <v>44929</v>
      </c>
      <c r="I77" s="31"/>
      <c r="J77" s="30"/>
      <c r="K77" s="11"/>
    </row>
    <row r="78" spans="1:11" s="29" customFormat="1" ht="15.75" customHeight="1" x14ac:dyDescent="0.25">
      <c r="A78" s="37">
        <v>64</v>
      </c>
      <c r="B78" s="36" t="s">
        <v>31</v>
      </c>
      <c r="C78" s="35" t="s">
        <v>30</v>
      </c>
      <c r="D78" s="56" t="s">
        <v>29</v>
      </c>
      <c r="E78" s="34">
        <v>4275</v>
      </c>
      <c r="F78" s="33" t="s">
        <v>10</v>
      </c>
      <c r="G78" s="32">
        <v>44932</v>
      </c>
      <c r="H78" s="32">
        <v>44963</v>
      </c>
      <c r="I78" s="31"/>
      <c r="J78" s="30"/>
      <c r="K78" s="11"/>
    </row>
    <row r="79" spans="1:11" s="29" customFormat="1" ht="15.75" customHeight="1" x14ac:dyDescent="0.25">
      <c r="A79" s="37"/>
      <c r="B79" s="36" t="s">
        <v>28</v>
      </c>
      <c r="C79" s="35" t="s">
        <v>12</v>
      </c>
      <c r="D79" s="56" t="s">
        <v>27</v>
      </c>
      <c r="E79" s="34">
        <v>94499.95</v>
      </c>
      <c r="F79" s="33" t="s">
        <v>10</v>
      </c>
      <c r="G79" s="32">
        <v>44945</v>
      </c>
      <c r="H79" s="32">
        <v>44962</v>
      </c>
      <c r="I79" s="31"/>
      <c r="J79" s="30"/>
      <c r="K79" s="11"/>
    </row>
    <row r="80" spans="1:11" s="29" customFormat="1" ht="15.75" customHeight="1" x14ac:dyDescent="0.25">
      <c r="A80" s="37">
        <v>65</v>
      </c>
      <c r="B80" s="36" t="s">
        <v>26</v>
      </c>
      <c r="C80" s="35" t="s">
        <v>25</v>
      </c>
      <c r="D80" s="35" t="s">
        <v>24</v>
      </c>
      <c r="E80" s="34">
        <v>19261.439999999999</v>
      </c>
      <c r="F80" s="33" t="s">
        <v>10</v>
      </c>
      <c r="G80" s="32">
        <v>44932</v>
      </c>
      <c r="H80" s="55"/>
      <c r="I80" s="31"/>
      <c r="J80" s="30"/>
      <c r="K80" s="11"/>
    </row>
    <row r="81" spans="1:11" s="29" customFormat="1" hidden="1" x14ac:dyDescent="0.25">
      <c r="A81" s="54">
        <v>54</v>
      </c>
      <c r="B81" s="36"/>
      <c r="C81" s="53"/>
      <c r="D81" s="52"/>
      <c r="E81" s="51"/>
      <c r="F81" s="33" t="s">
        <v>10</v>
      </c>
      <c r="G81" s="50"/>
      <c r="H81" s="49"/>
      <c r="I81" s="48"/>
      <c r="J81" s="11"/>
      <c r="K81" s="11"/>
    </row>
    <row r="82" spans="1:11" s="22" customFormat="1" ht="15.75" thickBot="1" x14ac:dyDescent="0.25">
      <c r="B82" s="24"/>
      <c r="C82" s="24"/>
      <c r="D82" s="28" t="s">
        <v>8</v>
      </c>
      <c r="E82" s="47">
        <f>SUM(E34:E80)</f>
        <v>639450.68999999994</v>
      </c>
      <c r="F82" s="24"/>
      <c r="G82" s="24"/>
      <c r="H82" s="25"/>
      <c r="I82" s="24"/>
      <c r="J82" s="23"/>
      <c r="K82" s="23"/>
    </row>
    <row r="83" spans="1:11" s="22" customFormat="1" ht="15.75" thickTop="1" x14ac:dyDescent="0.2">
      <c r="A83" s="46" t="s">
        <v>23</v>
      </c>
      <c r="B83" s="45"/>
      <c r="C83" s="44" t="s">
        <v>22</v>
      </c>
      <c r="D83" s="43"/>
      <c r="E83" s="42"/>
      <c r="F83" s="41"/>
      <c r="G83" s="41"/>
      <c r="H83" s="41"/>
      <c r="I83" s="40"/>
    </row>
    <row r="84" spans="1:11" s="29" customFormat="1" ht="15.75" customHeight="1" x14ac:dyDescent="0.25">
      <c r="A84" s="37"/>
      <c r="B84" s="36" t="s">
        <v>21</v>
      </c>
      <c r="C84" s="35" t="s">
        <v>18</v>
      </c>
      <c r="D84" s="39" t="s">
        <v>20</v>
      </c>
      <c r="E84" s="34">
        <v>11800</v>
      </c>
      <c r="F84" s="33" t="s">
        <v>10</v>
      </c>
      <c r="G84" s="32">
        <v>44982</v>
      </c>
      <c r="H84" s="32">
        <v>44957</v>
      </c>
      <c r="I84" s="31"/>
      <c r="J84" s="30"/>
      <c r="K84" s="11"/>
    </row>
    <row r="85" spans="1:11" s="29" customFormat="1" ht="15.75" customHeight="1" x14ac:dyDescent="0.25">
      <c r="A85" s="37"/>
      <c r="B85" s="36" t="s">
        <v>19</v>
      </c>
      <c r="C85" s="35" t="s">
        <v>18</v>
      </c>
      <c r="D85" s="39" t="s">
        <v>17</v>
      </c>
      <c r="E85" s="34">
        <v>71980</v>
      </c>
      <c r="F85" s="33" t="s">
        <v>10</v>
      </c>
      <c r="G85" s="32">
        <v>44984</v>
      </c>
      <c r="H85" s="32" t="s">
        <v>9</v>
      </c>
      <c r="I85" s="31"/>
      <c r="J85" s="30"/>
      <c r="K85" s="11"/>
    </row>
    <row r="86" spans="1:11" s="29" customFormat="1" ht="15.75" customHeight="1" x14ac:dyDescent="0.25">
      <c r="A86" s="37">
        <v>58</v>
      </c>
      <c r="B86" s="36" t="s">
        <v>16</v>
      </c>
      <c r="C86" s="35" t="s">
        <v>15</v>
      </c>
      <c r="D86" s="38" t="s">
        <v>14</v>
      </c>
      <c r="E86" s="34">
        <v>21594</v>
      </c>
      <c r="F86" s="33" t="s">
        <v>10</v>
      </c>
      <c r="G86" s="32">
        <v>44978</v>
      </c>
      <c r="H86" s="32" t="s">
        <v>9</v>
      </c>
      <c r="I86" s="31"/>
      <c r="J86" s="30"/>
      <c r="K86" s="11"/>
    </row>
    <row r="87" spans="1:11" s="29" customFormat="1" ht="15.75" customHeight="1" x14ac:dyDescent="0.25">
      <c r="A87" s="37"/>
      <c r="B87" s="36" t="s">
        <v>13</v>
      </c>
      <c r="C87" s="35" t="s">
        <v>12</v>
      </c>
      <c r="D87" s="35" t="s">
        <v>11</v>
      </c>
      <c r="E87" s="34">
        <v>25960</v>
      </c>
      <c r="F87" s="33" t="s">
        <v>10</v>
      </c>
      <c r="G87" s="32">
        <v>44981</v>
      </c>
      <c r="H87" s="32" t="s">
        <v>9</v>
      </c>
      <c r="I87" s="31"/>
      <c r="J87" s="30"/>
      <c r="K87" s="11"/>
    </row>
    <row r="88" spans="1:11" s="22" customFormat="1" ht="15.75" thickBot="1" x14ac:dyDescent="0.25">
      <c r="B88" s="24"/>
      <c r="C88" s="24"/>
      <c r="D88" s="28" t="s">
        <v>8</v>
      </c>
      <c r="E88" s="27">
        <f>SUM(E84:E87)</f>
        <v>131334</v>
      </c>
      <c r="F88" s="26"/>
      <c r="G88" s="25"/>
      <c r="H88" s="25"/>
      <c r="I88" s="24"/>
      <c r="J88" s="23"/>
      <c r="K88" s="23"/>
    </row>
    <row r="89" spans="1:11" s="14" customFormat="1" ht="16.5" thickTop="1" thickBot="1" x14ac:dyDescent="0.25">
      <c r="A89" s="21" t="s">
        <v>7</v>
      </c>
      <c r="B89" s="20"/>
      <c r="C89" s="19"/>
      <c r="D89" s="18" t="s">
        <v>6</v>
      </c>
      <c r="E89" s="17">
        <f>+E32+E82+E88</f>
        <v>915077.69</v>
      </c>
      <c r="F89" s="16"/>
      <c r="G89" s="16"/>
      <c r="H89" s="16"/>
      <c r="I89" s="15"/>
    </row>
    <row r="90" spans="1:11" ht="50.25" customHeight="1" thickBot="1" x14ac:dyDescent="0.3">
      <c r="A90" s="13"/>
      <c r="B90" s="12" t="s">
        <v>5</v>
      </c>
      <c r="C90" s="11" t="s">
        <v>5</v>
      </c>
      <c r="D90" s="10" t="s">
        <v>4</v>
      </c>
      <c r="E90" s="2"/>
      <c r="F90" s="2"/>
      <c r="G90" s="9" t="s">
        <v>3</v>
      </c>
      <c r="H90" s="2"/>
      <c r="I90" s="8"/>
      <c r="J90" s="7"/>
    </row>
    <row r="91" spans="1:11" ht="11.25" customHeight="1" x14ac:dyDescent="0.25">
      <c r="A91" s="6"/>
      <c r="B91" s="6"/>
      <c r="C91" s="2"/>
      <c r="D91" s="4" t="s">
        <v>2</v>
      </c>
      <c r="E91" s="2"/>
      <c r="F91" s="4" t="s">
        <v>1</v>
      </c>
      <c r="G91" s="4" t="s">
        <v>0</v>
      </c>
      <c r="H91" s="4"/>
      <c r="I91" s="2"/>
    </row>
    <row r="92" spans="1:11" x14ac:dyDescent="0.25">
      <c r="A92" s="3"/>
      <c r="B92" s="5"/>
      <c r="C92" s="2"/>
      <c r="D92" s="2"/>
      <c r="E92" s="2"/>
      <c r="F92" s="2"/>
      <c r="G92" s="2"/>
      <c r="H92" s="2"/>
      <c r="I92" s="4"/>
    </row>
    <row r="93" spans="1:11" x14ac:dyDescent="0.25">
      <c r="A93" s="3"/>
      <c r="B93" s="2"/>
      <c r="C93" s="2"/>
      <c r="D93" s="2"/>
      <c r="E93" s="2"/>
      <c r="F93" s="2"/>
      <c r="G93" s="2"/>
      <c r="H93" s="2"/>
      <c r="I93" s="2"/>
    </row>
    <row r="94" spans="1:11" x14ac:dyDescent="0.25">
      <c r="A94" s="3"/>
      <c r="B94" s="2"/>
      <c r="C94" s="2"/>
      <c r="D94" s="2"/>
      <c r="E94" s="2"/>
      <c r="F94" s="2"/>
      <c r="G94" s="2"/>
      <c r="H94" s="2"/>
      <c r="I94" s="2"/>
    </row>
    <row r="95" spans="1:11" x14ac:dyDescent="0.25">
      <c r="A95" s="3"/>
      <c r="B95" s="2"/>
      <c r="C95" s="2"/>
      <c r="D95" s="2"/>
      <c r="E95" s="2"/>
      <c r="F95" s="2"/>
      <c r="G95" s="2"/>
      <c r="H95" s="2"/>
      <c r="I95" s="2"/>
    </row>
    <row r="96" spans="1:11" x14ac:dyDescent="0.25">
      <c r="A96" s="3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3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3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3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3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I101" s="2"/>
    </row>
  </sheetData>
  <mergeCells count="6">
    <mergeCell ref="A91:B91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2023-03-15T15:52:12Z</dcterms:created>
  <dcterms:modified xsi:type="dcterms:W3CDTF">2023-03-15T15:53:11Z</dcterms:modified>
</cp:coreProperties>
</file>